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360" yWindow="330" windowWidth="9180" windowHeight="4305"/>
  </bookViews>
  <sheets>
    <sheet name="ΑΠΟΛΟΓΙΣΜΟΣ" sheetId="4" r:id="rId1"/>
    <sheet name="Ειηγητική Έκθεση Απολογισμού" sheetId="8" r:id="rId2"/>
  </sheets>
  <definedNames>
    <definedName name="_xlnm.Print_Area" localSheetId="0">ΑΠΟΛΟΓΙΣΜΟΣ!$A$1:$H$132</definedName>
    <definedName name="_xlnm.Print_Area" localSheetId="1">'Ειηγητική Έκθεση Απολογισμού'!$A$1:$D$23</definedName>
  </definedNames>
  <calcPr calcId="125725"/>
</workbook>
</file>

<file path=xl/calcChain.xml><?xml version="1.0" encoding="utf-8"?>
<calcChain xmlns="http://schemas.openxmlformats.org/spreadsheetml/2006/main">
  <c r="C10" i="8"/>
  <c r="C15"/>
  <c r="C14"/>
  <c r="C7"/>
  <c r="F90" i="4"/>
  <c r="F123"/>
  <c r="G122" s="1"/>
  <c r="F118"/>
  <c r="F115"/>
  <c r="F111"/>
  <c r="F106"/>
  <c r="F101"/>
  <c r="E96"/>
  <c r="E99" s="1"/>
  <c r="E127" s="1"/>
  <c r="F93"/>
  <c r="F86"/>
  <c r="F80"/>
  <c r="F68"/>
  <c r="G61"/>
  <c r="F61"/>
  <c r="F54"/>
  <c r="G53" s="1"/>
  <c r="F49"/>
  <c r="F45"/>
  <c r="F41"/>
  <c r="F38"/>
  <c r="F34"/>
  <c r="G33" s="1"/>
  <c r="E29"/>
  <c r="E32" s="1"/>
  <c r="E60" s="1"/>
  <c r="E63" s="1"/>
  <c r="F25"/>
  <c r="F21"/>
  <c r="F17"/>
  <c r="F14"/>
  <c r="F10"/>
  <c r="C16" i="8" l="1"/>
  <c r="C17" s="1"/>
  <c r="F29" i="4"/>
  <c r="F32" s="1"/>
  <c r="F60" s="1"/>
  <c r="F63" s="1"/>
  <c r="G9"/>
  <c r="G29" s="1"/>
  <c r="G32" s="1"/>
  <c r="G60" s="1"/>
  <c r="G63" s="1"/>
  <c r="G67"/>
  <c r="G96" s="1"/>
  <c r="G99" s="1"/>
  <c r="G100"/>
  <c r="F96"/>
  <c r="F99" s="1"/>
  <c r="F127" s="1"/>
  <c r="E128"/>
  <c r="E129" s="1"/>
  <c r="F128" l="1"/>
  <c r="F129" s="1"/>
  <c r="G127"/>
  <c r="G128" s="1"/>
  <c r="G129" s="1"/>
</calcChain>
</file>

<file path=xl/comments1.xml><?xml version="1.0" encoding="utf-8"?>
<comments xmlns="http://schemas.openxmlformats.org/spreadsheetml/2006/main">
  <authors>
    <author>m_atsipapa</author>
    <author>M_atsipapa</author>
  </authors>
  <commentList>
    <comment ref="E20" authorId="0">
      <text>
        <r>
          <rPr>
            <b/>
            <sz val="9"/>
            <color indexed="81"/>
            <rFont val="Tahoma"/>
            <family val="2"/>
            <charset val="161"/>
          </rPr>
          <t>m_atsipapa:</t>
        </r>
        <r>
          <rPr>
            <sz val="9"/>
            <color indexed="81"/>
            <rFont val="Tahoma"/>
            <family val="2"/>
            <charset val="161"/>
          </rPr>
          <t xml:space="preserve">
Προκύπτει από ποσό τόκων 2.647,88- 397,18Φόρος τόκων= 2.250,70</t>
        </r>
      </text>
    </comment>
    <comment ref="E83" authorId="1">
      <text>
        <r>
          <rPr>
            <b/>
            <sz val="9"/>
            <color indexed="81"/>
            <rFont val="Tahoma"/>
            <charset val="1"/>
          </rPr>
          <t>M_atsipapa:</t>
        </r>
        <r>
          <rPr>
            <sz val="9"/>
            <color indexed="81"/>
            <rFont val="Tahoma"/>
            <charset val="1"/>
          </rPr>
          <t xml:space="preserve">
2.691,00 (ΧΕΠ 441Α/17)  93,00 (ΧΕΠ 532Α/17) 3.999,26 (ΧΕΠ 433Α/17)</t>
        </r>
      </text>
    </comment>
  </commentList>
</comments>
</file>

<file path=xl/sharedStrings.xml><?xml version="1.0" encoding="utf-8"?>
<sst xmlns="http://schemas.openxmlformats.org/spreadsheetml/2006/main" count="302" uniqueCount="195">
  <si>
    <t>E   Σ   Ο   Δ   Α</t>
  </si>
  <si>
    <t>Κατηγορίες</t>
  </si>
  <si>
    <t>Κεφάλαια</t>
  </si>
  <si>
    <t>Άρθρα</t>
  </si>
  <si>
    <t>Α  Ι  Τ  Ι  Ο  Λ  Ο  Γ  Ι  Α</t>
  </si>
  <si>
    <t>Ποσά κατά άρθρα</t>
  </si>
  <si>
    <t>Αθροίσματα κατά κεφάλαιο</t>
  </si>
  <si>
    <t>Αθροίσματα κατά κατηγορίες</t>
  </si>
  <si>
    <t>Ι.</t>
  </si>
  <si>
    <t>ΤΑΚΤΙΚΑ ΕΣΟΔΑ</t>
  </si>
  <si>
    <t xml:space="preserve">Α </t>
  </si>
  <si>
    <t>Έσοδα ακινήτων</t>
  </si>
  <si>
    <t>1.</t>
  </si>
  <si>
    <t>2.</t>
  </si>
  <si>
    <t>Μισθώματα αγροτικών ακινήτων</t>
  </si>
  <si>
    <t>3.</t>
  </si>
  <si>
    <t>Προϊόν εκποίησης αγροτικών προϊόντων</t>
  </si>
  <si>
    <t xml:space="preserve">Β </t>
  </si>
  <si>
    <t>Έσοδα κινητών αξιών</t>
  </si>
  <si>
    <t>Προϊόν τοκομεριδίων ομολογιών</t>
  </si>
  <si>
    <t>Μερίσματα μετοχών &amp; τίτλων εταιρειών</t>
  </si>
  <si>
    <t>Γ</t>
  </si>
  <si>
    <t>Έσοδα καταθέσεων</t>
  </si>
  <si>
    <t>Τόκοι διαρκών τραπεζικών καταθέσεων</t>
  </si>
  <si>
    <t>Τόκοι προθεσμιακών τραπεζικών καταθέσεων</t>
  </si>
  <si>
    <t>Δ</t>
  </si>
  <si>
    <t>Έσοδα εκ της λειτουργίας ιδρύματος</t>
  </si>
  <si>
    <t>Νοσήλεια</t>
  </si>
  <si>
    <t>Δίδακτρα</t>
  </si>
  <si>
    <t>Σύνολο εσόδων σε μεταφορά</t>
  </si>
  <si>
    <t>Σελίδα Νο 2</t>
  </si>
  <si>
    <t>Προϊόν εκποίησης εκδόσεων ιδρύματος</t>
  </si>
  <si>
    <t>Ε</t>
  </si>
  <si>
    <t>Λοιπά έσοδα</t>
  </si>
  <si>
    <t>Τακτικές επιχορηγήσεις</t>
  </si>
  <si>
    <t>ΙΙ.</t>
  </si>
  <si>
    <t>ΕΚΤΑΚΤΑ ΕΣΟΔΑ</t>
  </si>
  <si>
    <t>Α (δις)</t>
  </si>
  <si>
    <t>Καθυστερούμενα μισθώματα αστικών ακινήτων</t>
  </si>
  <si>
    <t>Καθυστερούμενα μισθώματα αγροτικών  ακινήτων</t>
  </si>
  <si>
    <t>Β (δις)</t>
  </si>
  <si>
    <t xml:space="preserve">1. </t>
  </si>
  <si>
    <t>Καθυστερούμενα τοκομερίδια</t>
  </si>
  <si>
    <t>Καθυστερούμενα μερίσματα</t>
  </si>
  <si>
    <t>Καθυστερούμενοι τόκοι διαρκών τραπεζικών καταθέσεων</t>
  </si>
  <si>
    <t>Καθυστερούμενοι τόκοι προθεσμιακών τραπεζικών καταθέσεων</t>
  </si>
  <si>
    <t>Καθυστερούμενοι τόκοι καταθέσεων όψης,ταμιευτηρίου, κ.λ.π.</t>
  </si>
  <si>
    <t>Καθυστερούμενα έσοδα από  νοσήλεια</t>
  </si>
  <si>
    <t>Καθυστερούμενα έσοδα από δίδακτρα</t>
  </si>
  <si>
    <t>Καθυστερούμενα έσοδα πωλήσεων εκδόσεων</t>
  </si>
  <si>
    <t>Λοιπά έκτακτα έσοδα</t>
  </si>
  <si>
    <t>Καθυστερούμενα έσοδα επιχορηγήσεων</t>
  </si>
  <si>
    <t>Κληρονομίες,κληροδοσίες, δωρεές</t>
  </si>
  <si>
    <t>III.</t>
  </si>
  <si>
    <t>ΚΙΝΗΣΗ ΚΕΦΑΛΑΙΩΝ</t>
  </si>
  <si>
    <t>Ζ</t>
  </si>
  <si>
    <t>Προϊόν εκποίησης ακινήτων</t>
  </si>
  <si>
    <t>Προϊόν κλήρωσης ομολογιών στο άρτιο</t>
  </si>
  <si>
    <t>Προϊόν ληγουσών ομολογιών</t>
  </si>
  <si>
    <t>4.</t>
  </si>
  <si>
    <t>Προϊόν εκποίησης λοιπών περιουσιακών στοιχείων</t>
  </si>
  <si>
    <t>5.</t>
  </si>
  <si>
    <t>Προϊόν ρευστοποίησης μετοχών</t>
  </si>
  <si>
    <t>ΣΥΝΟΛΟ ΕΣΟΔΩΝ ΠΑΡΟΥΣΗΣ ΧΡΗΣΗΣ</t>
  </si>
  <si>
    <t>ΠΕΡΙΣΣΕΥΜΑ ΠΡΟΗΓΟΥΜΕΝΗΣ ΧΡΗΣΗΣ</t>
  </si>
  <si>
    <t>ΠΙΘΑΝΟ ΕΛΛΕΙΜΑ ΠΑΡΟΥΣΗΣ ΧΡΗΣΗΣ</t>
  </si>
  <si>
    <t>Σ Υ Ν Ο Λ Ο   Ε Σ Ο Δ Ω Ν</t>
  </si>
  <si>
    <t>ΤΑΚΤΙΚΑ ΕΞΟΔΑ</t>
  </si>
  <si>
    <t>Α</t>
  </si>
  <si>
    <t>Μισθοί Προσωπικού Γραφείου ιδρύματος</t>
  </si>
  <si>
    <t>Ενοίκια Γραφείου ιδρύματος</t>
  </si>
  <si>
    <t>Αμοιβή μελών επιτροπής για συμμετοχή στις συνεδριάσεις</t>
  </si>
  <si>
    <t>6.</t>
  </si>
  <si>
    <t>Φωτισμός</t>
  </si>
  <si>
    <t>7.</t>
  </si>
  <si>
    <t>Θέρμανση</t>
  </si>
  <si>
    <t>8.</t>
  </si>
  <si>
    <t>Β</t>
  </si>
  <si>
    <t>Ασφάλιστρα</t>
  </si>
  <si>
    <t>Χορήγηση υποτροφιών</t>
  </si>
  <si>
    <t>Σύνολο εξόδων σε μεταφορά</t>
  </si>
  <si>
    <t>Εκτέλεση κοινωφελών έργων</t>
  </si>
  <si>
    <t>Τέλεση μνημοσύνου διαθέτη (ιδρυτή)</t>
  </si>
  <si>
    <t>Απόδοση κρατήσεων αποδοχών υπαλλήλων υπέρ τρίτων (Δημόσιο,ΙΚΑ, κ.λ.π.)</t>
  </si>
  <si>
    <t>Δικαστικά έξοδα και αμοιβή πληρεξουσίου δικηγόρου</t>
  </si>
  <si>
    <t>Πληρωμή εξόδων δημοσίευσης</t>
  </si>
  <si>
    <t>Λογιστική στήριξη</t>
  </si>
  <si>
    <t>Διάφορα μικροέξοδα</t>
  </si>
  <si>
    <t>ΕΚΤΑΚΤΑ ΕΞΟΔΑ</t>
  </si>
  <si>
    <t>Οφειλόμενοι μισθοί προσωπικού προηγουμένων ετών</t>
  </si>
  <si>
    <t>Οφειλόμενα ενοίκια Γραφείων προηγουμένων ετών</t>
  </si>
  <si>
    <t>Οφειλές προηγουμένων ετών για επισκευές ακινήτων</t>
  </si>
  <si>
    <t>Οφειλές προηγουμένων ετών για ασφάλιστρα ακινήτων</t>
  </si>
  <si>
    <t>Γ (δις)</t>
  </si>
  <si>
    <t>Οφειλές προηγουμένων ετών για χορήγηση υποτροφιών</t>
  </si>
  <si>
    <t>Οφειλές προηγουμένων ετών για εκτέλεση κοινωφελών έργων</t>
  </si>
  <si>
    <t>Δ (δις)</t>
  </si>
  <si>
    <t>Οφειλή προηγουμένου έτους για τέλεση μνημοσύνου διαθέτη (ιδρυτή)</t>
  </si>
  <si>
    <t>Οφειλή προηγουμένου έτους για περιοδική παροχή στη σύζυγο ιδρυτή</t>
  </si>
  <si>
    <t>Ε (δις)</t>
  </si>
  <si>
    <t>Απόδοση κρατήσεων αποδοχών υπαλλήλων προηγουμένων ετών σε τρίτους (ΙΚΑ κ.λ.π.)</t>
  </si>
  <si>
    <t>Λοιπά απρόβλεπτα έξοδα</t>
  </si>
  <si>
    <t>ΣΤ.</t>
  </si>
  <si>
    <t>Αγορά χρεωγράφων</t>
  </si>
  <si>
    <t>ΠΙΘΑΝΟ ΠΛΕΟΝΑΣΜΑ ΧΡΗΣΗΣ</t>
  </si>
  <si>
    <t>E   Ξ   Ο   Δ   Α</t>
  </si>
  <si>
    <t>Σελίδα Νο 4</t>
  </si>
  <si>
    <t>Σελίδα Νο 3</t>
  </si>
  <si>
    <t>Σελίδα Νο 1</t>
  </si>
  <si>
    <t>Τόκοι καταθέσεων όψης, ταμιευτηρίου</t>
  </si>
  <si>
    <t>Κρατήσεις αποδοχών υπαλλήλων υπέρ τρίτων (Δημοσίου, Ι.Κ.Α. κ.λ.π.)</t>
  </si>
  <si>
    <t>Προϊόν εκποίησης αγροτικών προϊόντων παρελθουσών χρήσεων</t>
  </si>
  <si>
    <t>E   Σ   Ο   Δ   Α (συνέχεια)</t>
  </si>
  <si>
    <t>Σύνολο εσόδων από μεταφορά</t>
  </si>
  <si>
    <t>Γραφική ύλη διοίκησης του ιδρύματος</t>
  </si>
  <si>
    <t>Οδοιπορικά μελών Διοικητικού Συμβουλίου &amp; υπαλλήλων γραφείου ιδρύματος</t>
  </si>
  <si>
    <t>Διάφορα άλλα έξοδα Διοίκησης &amp; Διαχείρισης</t>
  </si>
  <si>
    <t>Επισκευές αστικών ακινήτων - Καλλιέργεια αγροτικών ακινήτων</t>
  </si>
  <si>
    <t>Φόροι Δημοσίου, δημοτικοί φόροι κ.λ.π.</t>
  </si>
  <si>
    <t>Φύλακτρα χρεωγράφων σε τράπεζες</t>
  </si>
  <si>
    <t>Χορήγηση οικονομικών ενισχύσεων</t>
  </si>
  <si>
    <t>9.</t>
  </si>
  <si>
    <t>10.</t>
  </si>
  <si>
    <t>11.</t>
  </si>
  <si>
    <t>E   Ξ   Ο   Δ   Α (συνέχεια)</t>
  </si>
  <si>
    <t>Οφειλόμενα οδοιπορικά μελών Διοικητικού Συμβουλίου προηγουμένων ετών</t>
  </si>
  <si>
    <t>Άλλες οφειλές διοίκησης &amp; διαχείρισης προηγουμένων ετών</t>
  </si>
  <si>
    <t>Οφειλές προηγουμένων ετών για φύλακτρα χρεωγράφων σε τράπεζες</t>
  </si>
  <si>
    <t>Οφειλές προηγουμένων ετών για χορήγηση οικονομικών ενισχύσεων</t>
  </si>
  <si>
    <t>Καθυστερούμενα έσοδα ακινήτων</t>
  </si>
  <si>
    <t>Καθυστερούμενα έσοδα κινητών αξιών</t>
  </si>
  <si>
    <t>Καθυστερούμενα έσοδα καταθέσεων</t>
  </si>
  <si>
    <t>Καθυστερούμενα έσοδα από τη λειτουργία του ιδρύματος</t>
  </si>
  <si>
    <t>Προϊόν εκποίησης περιουσιακών στοιχείων</t>
  </si>
  <si>
    <t>Έξοδα διοίκησης &amp; διαχείρισης περιουσίας</t>
  </si>
  <si>
    <t>Έξοδα συντήρησης περιουσίας</t>
  </si>
  <si>
    <t>Έξοδα εκτέλεσης κοινωφελών σκοπών</t>
  </si>
  <si>
    <t>Εκτέλεση υποχρεώσεων και όρων της συστατικής πράξης του ιδρύματος</t>
  </si>
  <si>
    <t>Λοιπά έξοδα</t>
  </si>
  <si>
    <t>Έξοδα διοίκησης &amp; διαχείρισης</t>
  </si>
  <si>
    <t>Εκτέλεση υποχρεώσεων &amp; όρων της συστατικής πράξης</t>
  </si>
  <si>
    <t>Περιοδική παροχή στη σύζυγο ιδρυτή</t>
  </si>
  <si>
    <t>Λοιπά έκτακτα έξοδα</t>
  </si>
  <si>
    <t>Τoποθετήσεις - επενδύσεις Κεφαλαίων</t>
  </si>
  <si>
    <t>Ανακαίνιση ακινήτων</t>
  </si>
  <si>
    <t>ΣΥΝΟΛΟ ΕΞΟΔΩΝ ΠΑΡΟΥΣΗΣ ΧΡΗΣΗΣ</t>
  </si>
  <si>
    <t>Εγκριθέντα ποσά από προϊσταμένη αρχή</t>
  </si>
  <si>
    <t>B (δις)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</si>
  <si>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</si>
  <si>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ΕΠΩΝΥΜΙΑ: ΚΛΗΡΟΔΟΤΗΜΑ ΑΝΝΑΣ ΜΑΜΜΑ</t>
  </si>
  <si>
    <t xml:space="preserve">Σ Υ Ν Ο Λ Ο </t>
  </si>
  <si>
    <t>Κεφαλαιο/        άρθρο</t>
  </si>
  <si>
    <t>ΤΙΤΛΟΣ</t>
  </si>
  <si>
    <t>ΠΟΣΟ</t>
  </si>
  <si>
    <t>ΑΙΤΙΟΛΟΓΙΑ</t>
  </si>
  <si>
    <t>Α1</t>
  </si>
  <si>
    <t>Μισθώματα αστικών Ακινήτων</t>
  </si>
  <si>
    <t>Γ3</t>
  </si>
  <si>
    <t>Τόκοι κατάθέσεων, όψης, ταμιευτηρίου</t>
  </si>
  <si>
    <t>ΣΥΝΟΛΟ ΤΑΚΤΙΚΩΝ ΕΣΟΣΩΝ</t>
  </si>
  <si>
    <t>ΓΕΝΙΚΟ ΣΥΝΟΛΟ ΕΣΟΔΩΝ</t>
  </si>
  <si>
    <t>ΕΞΟΔΑ</t>
  </si>
  <si>
    <t>Φόροι Δημοσίου, Δημοτικοί φόροι κλπ.</t>
  </si>
  <si>
    <t>ΣΥΝΟΛΟ ΤΑΚΤΙΚΩΝ ΕΞΟΔΩΝ</t>
  </si>
  <si>
    <t>Β3</t>
  </si>
  <si>
    <t xml:space="preserve">ΓΕΝΙΚΟ ΣΥΝΟΛΟ ΚΑ ΕΞΟΔΩΝ </t>
  </si>
  <si>
    <t xml:space="preserve">Υπόλοιπο Προηγούμενης Χρήσης </t>
  </si>
  <si>
    <t>Μεταφορά από το Χρηματικό υπόλοιπο του Δήμου ( Υπόλοιπο τ. Δ. Μαστιχοχωρίων )</t>
  </si>
  <si>
    <t>Ανέγερση ακινήτων "Aνέγερση εκκλησίας στην Τοπ. κοιν. Βέσσας"</t>
  </si>
  <si>
    <t>Οφειλόμενοι φόροι σε Δημόσιο, Δήμους προηγουμένων ετών Ε.Ε.Τ.A. 2013</t>
  </si>
  <si>
    <t xml:space="preserve">  </t>
  </si>
  <si>
    <t>Παρακρατηθέν ποσό από τα ενοικία για πληρωμή ΕΕΤΗΔΕ 2012&amp; ΕΕΤΑ 2013 (επιστροφή από Δ.Ο.Υ)</t>
  </si>
  <si>
    <t>Έξοδα  αναθεώρησης άδειας</t>
  </si>
  <si>
    <t xml:space="preserve">Μισθώματα αστικών ακινήτων </t>
  </si>
  <si>
    <t>ΕΣΟΔΑ</t>
  </si>
  <si>
    <t>I</t>
  </si>
  <si>
    <t xml:space="preserve">ΓΕΝΙΚΟ ΣΥΝΟΛΟ  ΕΞΟΔΩΝ </t>
  </si>
  <si>
    <t xml:space="preserve">        Η συντάξασα                                         Η Αναπληρώτρια προϊσταμένη Περιουσίας            Η Ανπληρώτρια Δ/ντρια Οικονομικών Υπηρεσιών</t>
  </si>
  <si>
    <t>Μαρκέλλα Ατσίπαπα                                                  Αικατερίνη Καρακούρου                                          Μαρία Γκανάπη</t>
  </si>
  <si>
    <t xml:space="preserve">                                                                                                                            Μισθώματα τα οποία αυτοβούλως ο μισθωτής  κατέβαλε μειωμένα (800,00 ευρώ*12 μήνες) </t>
  </si>
  <si>
    <t xml:space="preserve">                                          Μαρία Γκανάπη</t>
  </si>
  <si>
    <t xml:space="preserve">                                                                                                                                                     Εμμανουήλ Βουρνούς</t>
  </si>
  <si>
    <t>ΑΠΟΛΟΓΙΣΜΟΣ ΟΙΚΟΝΟΜΙΚΟΥ ΕΤΟΥΣ 2017</t>
  </si>
  <si>
    <t>ΑΠΟΛΟΓΙΣΜΟΣ 2017</t>
  </si>
  <si>
    <t>ΔΙΕΥΘΥΝΣΗ: Πολυτεχνείου 25</t>
  </si>
  <si>
    <t>ΤΗΛΕΦΩΝΟ: 22713-50078</t>
  </si>
  <si>
    <t>FAX: 22713-50086</t>
  </si>
  <si>
    <t>e-mail: periousia@chios.gov.gr</t>
  </si>
  <si>
    <t xml:space="preserve">΄Εσοδα από τόκους από Λογαριασμό όψεως που τηρείται στη ΤΡΑΠΕΖΑ Eurobank.(συνολικά για την χρονιά 2017 ποσό Τόκων: 2.647,88 αφού έχει αφαιρεθεί ο συνολικός φόρος των τόκων ποσού: 397,18) </t>
  </si>
  <si>
    <t>Το χρηματικό υπόλοιπο που παραμένει στην Τράπεζα στις 31-12-2016.</t>
  </si>
  <si>
    <t>Το χρηματικό υπόλοιπο  που θα παραμένει  στην Τράπεζα στις 31-12-2017</t>
  </si>
  <si>
    <t>ΕΙΣΗΓΗΤΙΚΗ ΕΚΘΕΣΗ ΑΠΟΛΟΓΙΣΜΟΥ ΚΛΗΡΟΔΟΤΗΜΑΤΟΣ ΑΝΝΑΣ ΜΑΜΜΑ  ΓΙΑ ΤΟ ΕΤΟΣ 2017</t>
  </si>
  <si>
    <t xml:space="preserve">Καταβολή φόρου εισοδήματος ποσού 2.691,00 ευρώ και 93,00 ευρώ (ΧΕΠ 441 Α 2017 &amp; ΧΕΠ 532 Α)  και πληρωμή ΕΝΦΙΑ 2016 ποσού 3.999,26 ευρώ (ΧΕΠ 433 Α 2017) </t>
  </si>
  <si>
    <t>Χίος 04-05-2018</t>
  </si>
  <si>
    <t>Χίος 04-05-2018                                                              Ο Πρόεδρος της Οικ. Επιτροπής Δήμου Χίου</t>
  </si>
</sst>
</file>

<file path=xl/styles.xml><?xml version="1.0" encoding="utf-8"?>
<styleSheet xmlns="http://schemas.openxmlformats.org/spreadsheetml/2006/main">
  <numFmts count="1">
    <numFmt numFmtId="164" formatCode="_-* #,##0.00\ &quot;Δρχ&quot;_-;\-* #,##0.00\ &quot;Δρχ&quot;_-;_-* &quot;-&quot;??\ &quot;Δρχ&quot;_-;_-@_-"/>
  </numFmts>
  <fonts count="24">
    <font>
      <sz val="10"/>
      <name val="Arial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sz val="10"/>
      <name val="Arial"/>
      <family val="2"/>
      <charset val="161"/>
    </font>
    <font>
      <b/>
      <sz val="14"/>
      <name val="Arial"/>
      <family val="2"/>
      <charset val="161"/>
    </font>
    <font>
      <b/>
      <sz val="9"/>
      <name val="Arial"/>
      <family val="2"/>
      <charset val="161"/>
    </font>
    <font>
      <sz val="16"/>
      <name val="Arial Greek"/>
      <family val="2"/>
      <charset val="161"/>
    </font>
    <font>
      <sz val="8"/>
      <name val="Arial Greek"/>
      <family val="2"/>
      <charset val="161"/>
    </font>
    <font>
      <sz val="14"/>
      <name val="Arial Greek"/>
      <family val="2"/>
      <charset val="161"/>
    </font>
    <font>
      <sz val="10"/>
      <name val="Arial Greek"/>
      <family val="2"/>
      <charset val="161"/>
    </font>
    <font>
      <b/>
      <sz val="14"/>
      <name val="Arial Greek"/>
      <family val="2"/>
      <charset val="161"/>
    </font>
    <font>
      <sz val="12"/>
      <name val="Arial Greek"/>
      <charset val="161"/>
    </font>
    <font>
      <b/>
      <sz val="18"/>
      <name val="Arial Greek"/>
      <family val="2"/>
      <charset val="161"/>
    </font>
    <font>
      <b/>
      <sz val="10"/>
      <name val="Arial Greek"/>
      <charset val="161"/>
    </font>
    <font>
      <b/>
      <sz val="16"/>
      <name val="Arial Greek"/>
      <family val="2"/>
      <charset val="161"/>
    </font>
    <font>
      <b/>
      <sz val="12"/>
      <name val="Arial Greek"/>
      <charset val="161"/>
    </font>
    <font>
      <b/>
      <sz val="16"/>
      <name val="Arial Greek"/>
      <charset val="161"/>
    </font>
    <font>
      <sz val="14"/>
      <name val="Arial"/>
      <family val="2"/>
      <charset val="161"/>
    </font>
    <font>
      <b/>
      <sz val="12"/>
      <name val="Arial"/>
      <family val="2"/>
      <charset val="161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16"/>
      <name val="Arial Greek"/>
      <charset val="16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theme="0"/>
        <bgColor indexed="64"/>
      </patternFill>
    </fill>
  </fills>
  <borders count="9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hair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 wrapText="1"/>
    </xf>
    <xf numFmtId="0" fontId="5" fillId="0" borderId="42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4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4" fontId="0" fillId="0" borderId="16" xfId="0" applyNumberForma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34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" fontId="0" fillId="0" borderId="2" xfId="0" applyNumberForma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4" fontId="0" fillId="0" borderId="3" xfId="0" applyNumberFormat="1" applyFill="1" applyBorder="1" applyAlignment="1">
      <alignment horizontal="center" vertical="center" wrapText="1"/>
    </xf>
    <xf numFmtId="0" fontId="0" fillId="0" borderId="33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4" fontId="0" fillId="0" borderId="11" xfId="0" applyNumberForma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0" fillId="0" borderId="45" xfId="0" applyFill="1" applyBorder="1" applyAlignment="1">
      <alignment horizontal="center" vertical="center" wrapText="1"/>
    </xf>
    <xf numFmtId="0" fontId="0" fillId="0" borderId="46" xfId="0" applyFont="1" applyFill="1" applyBorder="1" applyAlignment="1">
      <alignment horizontal="center" vertical="center" wrapText="1"/>
    </xf>
    <xf numFmtId="4" fontId="0" fillId="0" borderId="27" xfId="0" applyNumberFormat="1" applyFill="1" applyBorder="1" applyAlignment="1">
      <alignment horizontal="center" vertical="center" wrapText="1"/>
    </xf>
    <xf numFmtId="4" fontId="0" fillId="0" borderId="5" xfId="0" applyNumberForma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4" fontId="0" fillId="0" borderId="4" xfId="0" applyNumberFormat="1" applyFill="1" applyBorder="1" applyAlignment="1">
      <alignment horizontal="center" vertical="center" wrapText="1"/>
    </xf>
    <xf numFmtId="4" fontId="0" fillId="0" borderId="47" xfId="0" applyNumberForma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4" fontId="0" fillId="0" borderId="13" xfId="0" applyNumberFormat="1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 wrapText="1"/>
    </xf>
    <xf numFmtId="4" fontId="0" fillId="0" borderId="24" xfId="0" applyNumberFormat="1" applyFill="1" applyBorder="1" applyAlignment="1">
      <alignment horizontal="center" vertical="center" wrapText="1"/>
    </xf>
    <xf numFmtId="4" fontId="0" fillId="0" borderId="8" xfId="0" applyNumberFormat="1" applyFill="1" applyBorder="1" applyAlignment="1">
      <alignment horizontal="center" vertical="center" wrapText="1"/>
    </xf>
    <xf numFmtId="4" fontId="2" fillId="0" borderId="20" xfId="0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4" fontId="2" fillId="0" borderId="15" xfId="0" applyNumberFormat="1" applyFont="1" applyFill="1" applyBorder="1" applyAlignment="1">
      <alignment horizontal="center" vertical="center" wrapText="1"/>
    </xf>
    <xf numFmtId="4" fontId="2" fillId="0" borderId="16" xfId="0" applyNumberFormat="1" applyFont="1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0" fillId="0" borderId="37" xfId="0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26" xfId="0" applyFont="1" applyFill="1" applyBorder="1" applyAlignment="1">
      <alignment horizontal="center" vertical="center" wrapText="1"/>
    </xf>
    <xf numFmtId="0" fontId="0" fillId="0" borderId="25" xfId="0" applyFont="1" applyFill="1" applyBorder="1" applyAlignment="1">
      <alignment horizontal="center" vertical="center" wrapText="1"/>
    </xf>
    <xf numFmtId="0" fontId="0" fillId="0" borderId="30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4" fontId="0" fillId="0" borderId="14" xfId="0" applyNumberForma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0" fontId="0" fillId="0" borderId="4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0" fillId="0" borderId="29" xfId="0" applyFont="1" applyFill="1" applyBorder="1" applyAlignment="1">
      <alignment horizontal="center" vertical="center" wrapText="1"/>
    </xf>
    <xf numFmtId="0" fontId="0" fillId="0" borderId="53" xfId="0" applyFill="1" applyBorder="1" applyAlignment="1">
      <alignment horizontal="center" vertical="center" wrapText="1"/>
    </xf>
    <xf numFmtId="4" fontId="0" fillId="0" borderId="46" xfId="0" applyNumberForma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4" fontId="0" fillId="0" borderId="23" xfId="0" applyNumberFormat="1" applyFill="1" applyBorder="1" applyAlignment="1">
      <alignment horizontal="center" vertical="center" wrapText="1"/>
    </xf>
    <xf numFmtId="0" fontId="0" fillId="0" borderId="30" xfId="0" applyFill="1" applyBorder="1" applyAlignment="1">
      <alignment horizontal="center" vertical="center" wrapText="1"/>
    </xf>
    <xf numFmtId="0" fontId="0" fillId="0" borderId="35" xfId="0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4" fontId="0" fillId="0" borderId="15" xfId="0" applyNumberForma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0" fillId="0" borderId="54" xfId="0" applyFont="1" applyFill="1" applyBorder="1" applyAlignment="1">
      <alignment horizontal="center" vertical="center" wrapText="1"/>
    </xf>
    <xf numFmtId="4" fontId="2" fillId="0" borderId="9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 wrapText="1"/>
    </xf>
    <xf numFmtId="4" fontId="2" fillId="0" borderId="1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4" fontId="0" fillId="0" borderId="20" xfId="0" applyNumberFormat="1" applyFill="1" applyBorder="1" applyAlignment="1">
      <alignment horizontal="center" vertical="center" wrapText="1"/>
    </xf>
    <xf numFmtId="0" fontId="0" fillId="0" borderId="56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2" fillId="0" borderId="57" xfId="0" applyFont="1" applyFill="1" applyBorder="1" applyAlignment="1">
      <alignment horizontal="center" vertical="center" wrapText="1"/>
    </xf>
    <xf numFmtId="0" fontId="0" fillId="0" borderId="58" xfId="0" applyFont="1" applyFill="1" applyBorder="1" applyAlignment="1">
      <alignment horizontal="center" vertical="center" wrapText="1"/>
    </xf>
    <xf numFmtId="0" fontId="3" fillId="0" borderId="54" xfId="0" applyFont="1" applyFill="1" applyBorder="1" applyAlignment="1">
      <alignment horizontal="center" vertical="center" wrapText="1"/>
    </xf>
    <xf numFmtId="4" fontId="0" fillId="0" borderId="59" xfId="0" applyNumberFormat="1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center" vertical="center" wrapText="1"/>
    </xf>
    <xf numFmtId="4" fontId="0" fillId="0" borderId="54" xfId="0" applyNumberFormat="1" applyFill="1" applyBorder="1" applyAlignment="1">
      <alignment horizontal="center" vertical="center" wrapText="1"/>
    </xf>
    <xf numFmtId="4" fontId="0" fillId="0" borderId="60" xfId="0" applyNumberFormat="1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4" fontId="0" fillId="0" borderId="53" xfId="0" applyNumberFormat="1" applyFill="1" applyBorder="1" applyAlignment="1">
      <alignment horizontal="center" vertical="center" wrapText="1"/>
    </xf>
    <xf numFmtId="4" fontId="0" fillId="0" borderId="40" xfId="0" applyNumberFormat="1" applyFill="1" applyBorder="1" applyAlignment="1">
      <alignment horizontal="center" vertical="center" wrapText="1"/>
    </xf>
    <xf numFmtId="0" fontId="0" fillId="0" borderId="39" xfId="0" applyFont="1" applyFill="1" applyBorder="1" applyAlignment="1">
      <alignment horizontal="center" vertical="center" wrapText="1"/>
    </xf>
    <xf numFmtId="0" fontId="3" fillId="0" borderId="57" xfId="0" applyFont="1" applyFill="1" applyBorder="1" applyAlignment="1">
      <alignment horizontal="center" vertical="center" wrapText="1"/>
    </xf>
    <xf numFmtId="0" fontId="0" fillId="0" borderId="6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3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2" fillId="0" borderId="62" xfId="0" applyFont="1" applyFill="1" applyBorder="1" applyAlignment="1">
      <alignment horizontal="center" vertical="center" wrapText="1"/>
    </xf>
    <xf numFmtId="0" fontId="2" fillId="0" borderId="63" xfId="0" applyFont="1" applyFill="1" applyBorder="1" applyAlignment="1">
      <alignment horizontal="center" vertical="center" wrapText="1"/>
    </xf>
    <xf numFmtId="4" fontId="2" fillId="0" borderId="64" xfId="0" applyNumberFormat="1" applyFont="1" applyFill="1" applyBorder="1" applyAlignment="1">
      <alignment horizontal="center" vertical="center" wrapText="1"/>
    </xf>
    <xf numFmtId="0" fontId="0" fillId="0" borderId="48" xfId="0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0" fillId="0" borderId="65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4" fontId="0" fillId="0" borderId="51" xfId="0" applyNumberFormat="1" applyFill="1" applyBorder="1" applyAlignment="1">
      <alignment horizontal="center" vertical="center" wrapText="1"/>
    </xf>
    <xf numFmtId="4" fontId="0" fillId="0" borderId="66" xfId="0" applyNumberFormat="1" applyFill="1" applyBorder="1" applyAlignment="1">
      <alignment horizontal="center" vertical="center" wrapText="1"/>
    </xf>
    <xf numFmtId="0" fontId="0" fillId="0" borderId="67" xfId="0" applyFont="1" applyFill="1" applyBorder="1" applyAlignment="1">
      <alignment horizontal="center" vertical="center" wrapText="1"/>
    </xf>
    <xf numFmtId="0" fontId="0" fillId="0" borderId="68" xfId="0" applyFont="1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0" fillId="0" borderId="69" xfId="0" applyFont="1" applyFill="1" applyBorder="1" applyAlignment="1">
      <alignment horizontal="center" vertical="center" wrapText="1"/>
    </xf>
    <xf numFmtId="0" fontId="0" fillId="0" borderId="60" xfId="0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70" xfId="0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8" fillId="0" borderId="4" xfId="0" applyFont="1" applyBorder="1" applyAlignment="1">
      <alignment wrapText="1"/>
    </xf>
    <xf numFmtId="0" fontId="9" fillId="0" borderId="0" xfId="0" applyFont="1"/>
    <xf numFmtId="0" fontId="2" fillId="0" borderId="4" xfId="0" applyFont="1" applyBorder="1" applyAlignment="1">
      <alignment horizontal="left" wrapText="1"/>
    </xf>
    <xf numFmtId="0" fontId="9" fillId="0" borderId="4" xfId="0" applyFont="1" applyBorder="1" applyAlignment="1">
      <alignment wrapText="1"/>
    </xf>
    <xf numFmtId="0" fontId="8" fillId="0" borderId="4" xfId="0" applyFont="1" applyBorder="1"/>
    <xf numFmtId="49" fontId="12" fillId="0" borderId="4" xfId="0" applyNumberFormat="1" applyFont="1" applyBorder="1" applyAlignment="1">
      <alignment horizontal="right"/>
    </xf>
    <xf numFmtId="49" fontId="9" fillId="0" borderId="4" xfId="0" applyNumberFormat="1" applyFont="1" applyBorder="1" applyAlignment="1">
      <alignment horizontal="right"/>
    </xf>
    <xf numFmtId="0" fontId="9" fillId="0" borderId="4" xfId="0" applyFont="1" applyBorder="1"/>
    <xf numFmtId="49" fontId="9" fillId="2" borderId="4" xfId="0" applyNumberFormat="1" applyFont="1" applyFill="1" applyBorder="1" applyAlignment="1">
      <alignment horizontal="right"/>
    </xf>
    <xf numFmtId="0" fontId="9" fillId="2" borderId="4" xfId="0" applyFont="1" applyFill="1" applyBorder="1"/>
    <xf numFmtId="0" fontId="9" fillId="2" borderId="4" xfId="0" applyFont="1" applyFill="1" applyBorder="1" applyAlignment="1">
      <alignment wrapText="1"/>
    </xf>
    <xf numFmtId="0" fontId="14" fillId="0" borderId="4" xfId="0" applyFont="1" applyBorder="1"/>
    <xf numFmtId="0" fontId="16" fillId="0" borderId="4" xfId="0" applyFont="1" applyBorder="1" applyAlignment="1">
      <alignment horizontal="centerContinuous"/>
    </xf>
    <xf numFmtId="49" fontId="10" fillId="0" borderId="4" xfId="0" applyNumberFormat="1" applyFont="1" applyBorder="1" applyAlignment="1">
      <alignment horizontal="right"/>
    </xf>
    <xf numFmtId="0" fontId="13" fillId="0" borderId="4" xfId="0" applyFont="1" applyBorder="1" applyAlignment="1">
      <alignment wrapText="1"/>
    </xf>
    <xf numFmtId="0" fontId="1" fillId="0" borderId="4" xfId="0" applyFont="1" applyBorder="1" applyAlignment="1">
      <alignment wrapText="1"/>
    </xf>
    <xf numFmtId="49" fontId="0" fillId="0" borderId="4" xfId="0" applyNumberFormat="1" applyBorder="1" applyAlignment="1">
      <alignment horizontal="right"/>
    </xf>
    <xf numFmtId="49" fontId="4" fillId="0" borderId="4" xfId="0" applyNumberFormat="1" applyFont="1" applyBorder="1" applyAlignment="1">
      <alignment horizontal="right"/>
    </xf>
    <xf numFmtId="49" fontId="0" fillId="0" borderId="0" xfId="0" applyNumberFormat="1" applyAlignment="1">
      <alignment horizontal="right"/>
    </xf>
    <xf numFmtId="0" fontId="1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0" fillId="0" borderId="0" xfId="0" applyAlignment="1">
      <alignment horizontal="right"/>
    </xf>
    <xf numFmtId="0" fontId="0" fillId="0" borderId="23" xfId="0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wrapText="1"/>
    </xf>
    <xf numFmtId="0" fontId="10" fillId="0" borderId="4" xfId="0" applyFont="1" applyBorder="1" applyAlignment="1">
      <alignment horizontal="right"/>
    </xf>
    <xf numFmtId="0" fontId="0" fillId="0" borderId="69" xfId="0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4" fontId="0" fillId="3" borderId="2" xfId="0" applyNumberForma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49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horizontal="left"/>
    </xf>
    <xf numFmtId="4" fontId="8" fillId="0" borderId="4" xfId="0" applyNumberFormat="1" applyFont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4" fontId="8" fillId="0" borderId="4" xfId="0" applyNumberFormat="1" applyFont="1" applyBorder="1" applyAlignment="1">
      <alignment horizontal="right"/>
    </xf>
    <xf numFmtId="0" fontId="8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left" wrapText="1"/>
    </xf>
    <xf numFmtId="4" fontId="11" fillId="0" borderId="4" xfId="0" applyNumberFormat="1" applyFont="1" applyBorder="1" applyAlignment="1">
      <alignment horizontal="right"/>
    </xf>
    <xf numFmtId="4" fontId="13" fillId="0" borderId="4" xfId="0" applyNumberFormat="1" applyFont="1" applyBorder="1" applyAlignment="1">
      <alignment horizontal="right"/>
    </xf>
    <xf numFmtId="4" fontId="9" fillId="2" borderId="4" xfId="0" applyNumberFormat="1" applyFont="1" applyFill="1" applyBorder="1" applyAlignment="1">
      <alignment horizontal="right"/>
    </xf>
    <xf numFmtId="4" fontId="15" fillId="0" borderId="4" xfId="0" applyNumberFormat="1" applyFont="1" applyBorder="1" applyAlignment="1">
      <alignment horizontal="right"/>
    </xf>
    <xf numFmtId="0" fontId="16" fillId="0" borderId="4" xfId="0" applyFont="1" applyBorder="1" applyAlignment="1">
      <alignment horizontal="center"/>
    </xf>
    <xf numFmtId="4" fontId="9" fillId="0" borderId="4" xfId="0" applyNumberFormat="1" applyFont="1" applyBorder="1" applyAlignment="1">
      <alignment horizontal="right"/>
    </xf>
    <xf numFmtId="0" fontId="21" fillId="0" borderId="4" xfId="0" applyFont="1" applyBorder="1" applyAlignment="1">
      <alignment horizontal="left"/>
    </xf>
    <xf numFmtId="0" fontId="9" fillId="0" borderId="4" xfId="0" applyFont="1" applyBorder="1" applyAlignment="1">
      <alignment horizontal="left" wrapText="1"/>
    </xf>
    <xf numFmtId="4" fontId="2" fillId="0" borderId="4" xfId="0" applyNumberFormat="1" applyFont="1" applyBorder="1" applyAlignment="1">
      <alignment horizontal="right"/>
    </xf>
    <xf numFmtId="0" fontId="17" fillId="0" borderId="4" xfId="0" applyFont="1" applyFill="1" applyBorder="1"/>
    <xf numFmtId="4" fontId="0" fillId="0" borderId="4" xfId="0" applyNumberFormat="1" applyBorder="1" applyAlignment="1">
      <alignment horizontal="right"/>
    </xf>
    <xf numFmtId="0" fontId="4" fillId="0" borderId="4" xfId="0" applyFont="1" applyFill="1" applyBorder="1"/>
    <xf numFmtId="4" fontId="18" fillId="0" borderId="4" xfId="0" applyNumberFormat="1" applyFont="1" applyBorder="1" applyAlignment="1">
      <alignment horizontal="right"/>
    </xf>
    <xf numFmtId="4" fontId="0" fillId="0" borderId="0" xfId="0" applyNumberFormat="1" applyAlignment="1">
      <alignment horizontal="right"/>
    </xf>
    <xf numFmtId="0" fontId="1" fillId="0" borderId="4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74" xfId="0" applyFill="1" applyBorder="1" applyAlignment="1">
      <alignment horizontal="left" vertical="center" wrapText="1"/>
    </xf>
    <xf numFmtId="0" fontId="0" fillId="0" borderId="74" xfId="0" applyFill="1" applyBorder="1" applyAlignment="1">
      <alignment horizontal="center" vertical="center" wrapText="1"/>
    </xf>
    <xf numFmtId="0" fontId="2" fillId="0" borderId="75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76" xfId="0" applyFont="1" applyFill="1" applyBorder="1" applyAlignment="1">
      <alignment horizontal="center" vertical="center" wrapText="1"/>
    </xf>
    <xf numFmtId="0" fontId="0" fillId="0" borderId="56" xfId="0" applyFont="1" applyFill="1" applyBorder="1" applyAlignment="1">
      <alignment horizontal="center" vertical="center" wrapText="1"/>
    </xf>
    <xf numFmtId="4" fontId="0" fillId="0" borderId="76" xfId="0" applyNumberFormat="1" applyFill="1" applyBorder="1" applyAlignment="1">
      <alignment horizontal="center" vertical="center" wrapText="1"/>
    </xf>
    <xf numFmtId="0" fontId="0" fillId="0" borderId="77" xfId="0" applyFont="1" applyFill="1" applyBorder="1" applyAlignment="1">
      <alignment horizontal="center" vertical="center" wrapText="1"/>
    </xf>
    <xf numFmtId="4" fontId="0" fillId="0" borderId="78" xfId="0" applyNumberFormat="1" applyFill="1" applyBorder="1" applyAlignment="1">
      <alignment horizontal="center" vertical="center" wrapText="1"/>
    </xf>
    <xf numFmtId="4" fontId="0" fillId="0" borderId="79" xfId="0" applyNumberFormat="1" applyFill="1" applyBorder="1" applyAlignment="1">
      <alignment horizontal="center" vertical="center" wrapText="1"/>
    </xf>
    <xf numFmtId="4" fontId="0" fillId="0" borderId="80" xfId="0" applyNumberFormat="1" applyFill="1" applyBorder="1" applyAlignment="1">
      <alignment horizontal="center" vertical="center" wrapText="1"/>
    </xf>
    <xf numFmtId="4" fontId="0" fillId="0" borderId="81" xfId="0" applyNumberFormat="1" applyFill="1" applyBorder="1" applyAlignment="1">
      <alignment horizontal="center" vertical="center" wrapText="1"/>
    </xf>
    <xf numFmtId="4" fontId="0" fillId="0" borderId="11" xfId="1" applyNumberFormat="1" applyFont="1" applyFill="1" applyBorder="1" applyAlignment="1" applyProtection="1">
      <alignment horizontal="center" vertical="center" wrapText="1"/>
    </xf>
    <xf numFmtId="0" fontId="0" fillId="0" borderId="77" xfId="0" applyFill="1" applyBorder="1" applyAlignment="1">
      <alignment horizontal="center" vertical="center" wrapText="1"/>
    </xf>
    <xf numFmtId="0" fontId="0" fillId="0" borderId="82" xfId="0" applyFill="1" applyBorder="1" applyAlignment="1">
      <alignment horizontal="center" vertical="center" wrapText="1"/>
    </xf>
    <xf numFmtId="4" fontId="2" fillId="0" borderId="84" xfId="0" applyNumberFormat="1" applyFont="1" applyFill="1" applyBorder="1" applyAlignment="1">
      <alignment horizontal="center" vertical="center" wrapText="1"/>
    </xf>
    <xf numFmtId="0" fontId="5" fillId="0" borderId="58" xfId="0" applyFont="1" applyFill="1" applyBorder="1" applyAlignment="1">
      <alignment horizontal="center" vertical="center" wrapText="1"/>
    </xf>
    <xf numFmtId="0" fontId="2" fillId="0" borderId="76" xfId="0" applyFont="1" applyFill="1" applyBorder="1" applyAlignment="1">
      <alignment horizontal="center" vertical="center" wrapText="1"/>
    </xf>
    <xf numFmtId="0" fontId="0" fillId="0" borderId="85" xfId="0" applyFont="1" applyFill="1" applyBorder="1" applyAlignment="1">
      <alignment horizontal="center" vertical="center" wrapText="1"/>
    </xf>
    <xf numFmtId="0" fontId="0" fillId="0" borderId="52" xfId="0" applyFont="1" applyFill="1" applyBorder="1" applyAlignment="1">
      <alignment horizontal="center" vertical="center" wrapText="1"/>
    </xf>
    <xf numFmtId="4" fontId="0" fillId="0" borderId="74" xfId="0" applyNumberFormat="1" applyFill="1" applyBorder="1" applyAlignment="1">
      <alignment horizontal="center" vertical="center" wrapText="1"/>
    </xf>
    <xf numFmtId="4" fontId="0" fillId="0" borderId="86" xfId="0" applyNumberFormat="1" applyFill="1" applyBorder="1" applyAlignment="1">
      <alignment horizontal="center" vertical="center" wrapText="1"/>
    </xf>
    <xf numFmtId="0" fontId="0" fillId="0" borderId="87" xfId="0" applyFont="1" applyFill="1" applyBorder="1" applyAlignment="1">
      <alignment horizontal="center" vertical="center" wrapText="1"/>
    </xf>
    <xf numFmtId="0" fontId="0" fillId="0" borderId="52" xfId="0" applyFill="1" applyBorder="1" applyAlignment="1">
      <alignment horizontal="center" vertical="center" wrapText="1"/>
    </xf>
    <xf numFmtId="4" fontId="2" fillId="0" borderId="81" xfId="0" applyNumberFormat="1" applyFont="1" applyFill="1" applyBorder="1" applyAlignment="1">
      <alignment horizontal="center" vertical="center" wrapText="1"/>
    </xf>
    <xf numFmtId="4" fontId="2" fillId="0" borderId="79" xfId="0" applyNumberFormat="1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4" fontId="0" fillId="0" borderId="90" xfId="0" applyNumberForma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91" xfId="0" applyFont="1" applyFill="1" applyBorder="1" applyAlignment="1">
      <alignment horizontal="center" vertical="center" wrapText="1"/>
    </xf>
    <xf numFmtId="0" fontId="3" fillId="0" borderId="56" xfId="0" applyFont="1" applyFill="1" applyBorder="1" applyAlignment="1">
      <alignment horizontal="center" vertical="center" wrapText="1"/>
    </xf>
    <xf numFmtId="4" fontId="0" fillId="0" borderId="82" xfId="0" applyNumberFormat="1" applyFill="1" applyBorder="1" applyAlignment="1">
      <alignment horizontal="center" vertical="center" wrapText="1"/>
    </xf>
    <xf numFmtId="4" fontId="0" fillId="0" borderId="91" xfId="0" applyNumberFormat="1" applyFill="1" applyBorder="1" applyAlignment="1">
      <alignment horizontal="center" vertical="center" wrapText="1"/>
    </xf>
    <xf numFmtId="0" fontId="0" fillId="0" borderId="83" xfId="0" applyFill="1" applyBorder="1" applyAlignment="1">
      <alignment horizontal="center" vertical="center" wrapText="1"/>
    </xf>
    <xf numFmtId="4" fontId="0" fillId="0" borderId="92" xfId="0" applyNumberFormat="1" applyFill="1" applyBorder="1" applyAlignment="1">
      <alignment horizontal="center" vertical="center" wrapText="1"/>
    </xf>
    <xf numFmtId="0" fontId="0" fillId="0" borderId="87" xfId="0" applyFill="1" applyBorder="1" applyAlignment="1">
      <alignment horizontal="center" vertical="center" wrapText="1"/>
    </xf>
    <xf numFmtId="4" fontId="2" fillId="0" borderId="80" xfId="0" applyNumberFormat="1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left" vertical="center" wrapText="1"/>
    </xf>
    <xf numFmtId="0" fontId="0" fillId="0" borderId="62" xfId="0" applyFill="1" applyBorder="1" applyAlignment="1">
      <alignment horizontal="left" vertical="center" wrapText="1"/>
    </xf>
    <xf numFmtId="0" fontId="0" fillId="0" borderId="73" xfId="0" applyFill="1" applyBorder="1" applyAlignment="1">
      <alignment horizontal="left" vertical="center" wrapText="1"/>
    </xf>
    <xf numFmtId="0" fontId="2" fillId="0" borderId="52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74" xfId="0" applyFill="1" applyBorder="1" applyAlignment="1">
      <alignment horizontal="left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74" xfId="0" applyFill="1" applyBorder="1" applyAlignment="1">
      <alignment horizontal="center" vertical="center" wrapText="1"/>
    </xf>
    <xf numFmtId="0" fontId="2" fillId="0" borderId="88" xfId="0" applyFont="1" applyFill="1" applyBorder="1" applyAlignment="1">
      <alignment horizontal="center" vertical="center" wrapText="1"/>
    </xf>
    <xf numFmtId="0" fontId="0" fillId="0" borderId="55" xfId="0" applyFill="1" applyBorder="1" applyAlignment="1">
      <alignment horizontal="center" vertical="center" wrapText="1"/>
    </xf>
    <xf numFmtId="0" fontId="0" fillId="0" borderId="89" xfId="0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8" xfId="0" applyFont="1" applyFill="1" applyBorder="1" applyAlignment="1">
      <alignment horizontal="left" vertical="center" wrapText="1"/>
    </xf>
    <xf numFmtId="0" fontId="2" fillId="0" borderId="83" xfId="0" applyFont="1" applyFill="1" applyBorder="1" applyAlignment="1">
      <alignment horizontal="right" vertical="center" wrapText="1"/>
    </xf>
    <xf numFmtId="0" fontId="0" fillId="0" borderId="19" xfId="0" applyFill="1" applyBorder="1" applyAlignment="1">
      <alignment horizontal="right" vertical="center" wrapText="1"/>
    </xf>
    <xf numFmtId="0" fontId="0" fillId="0" borderId="49" xfId="0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83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49" xfId="0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0" fillId="0" borderId="38" xfId="0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4" xfId="0" applyBorder="1" applyAlignment="1">
      <alignment horizontal="center" vertical="center" wrapText="1"/>
    </xf>
    <xf numFmtId="0" fontId="1" fillId="0" borderId="93" xfId="0" applyFont="1" applyFill="1" applyBorder="1" applyAlignment="1">
      <alignment horizontal="left" vertical="center" wrapText="1"/>
    </xf>
    <xf numFmtId="0" fontId="0" fillId="0" borderId="71" xfId="0" applyFill="1" applyBorder="1" applyAlignment="1">
      <alignment horizontal="left" vertical="center" wrapText="1"/>
    </xf>
    <xf numFmtId="0" fontId="0" fillId="0" borderId="94" xfId="0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</cellXfs>
  <cellStyles count="2">
    <cellStyle name="Κανονικό" xfId="0" builtinId="0"/>
    <cellStyle name="Νόμισμα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8"/>
  <sheetViews>
    <sheetView tabSelected="1" showWhiteSpace="0" view="pageLayout" topLeftCell="A97" zoomScaleNormal="100" workbookViewId="0">
      <selection activeCell="E131" sqref="E131:H131"/>
    </sheetView>
  </sheetViews>
  <sheetFormatPr defaultColWidth="24.85546875" defaultRowHeight="12.75"/>
  <cols>
    <col min="1" max="1" width="11.140625" style="9" customWidth="1"/>
    <col min="2" max="2" width="9.28515625" style="9" customWidth="1"/>
    <col min="3" max="3" width="6.5703125" style="9" customWidth="1"/>
    <col min="4" max="4" width="38.140625" style="9" customWidth="1"/>
    <col min="5" max="7" width="11.42578125" style="9" customWidth="1"/>
    <col min="8" max="8" width="12.85546875" style="9" customWidth="1"/>
    <col min="9" max="16384" width="24.85546875" style="9"/>
  </cols>
  <sheetData>
    <row r="1" spans="1:8">
      <c r="A1" s="236" t="s">
        <v>149</v>
      </c>
      <c r="B1" s="237"/>
      <c r="C1" s="237"/>
      <c r="D1" s="237"/>
      <c r="E1" s="237"/>
      <c r="F1" s="237"/>
      <c r="G1" s="237"/>
      <c r="H1" s="238"/>
    </row>
    <row r="2" spans="1:8">
      <c r="A2" s="239" t="s">
        <v>184</v>
      </c>
      <c r="B2" s="240"/>
      <c r="C2" s="240"/>
      <c r="D2" s="240"/>
      <c r="E2" s="240"/>
      <c r="F2" s="240"/>
      <c r="G2" s="240"/>
      <c r="H2" s="241"/>
    </row>
    <row r="3" spans="1:8">
      <c r="A3" s="239" t="s">
        <v>185</v>
      </c>
      <c r="B3" s="240"/>
      <c r="C3" s="240"/>
      <c r="D3" s="240"/>
      <c r="E3" s="240"/>
      <c r="F3" s="176"/>
      <c r="G3" s="198"/>
      <c r="H3" s="199"/>
    </row>
    <row r="4" spans="1:8">
      <c r="A4" s="239" t="s">
        <v>186</v>
      </c>
      <c r="B4" s="240"/>
      <c r="C4" s="240"/>
      <c r="D4" s="240"/>
      <c r="E4" s="240"/>
      <c r="F4" s="240"/>
      <c r="G4" s="240"/>
      <c r="H4" s="241"/>
    </row>
    <row r="5" spans="1:8">
      <c r="A5" s="239" t="s">
        <v>187</v>
      </c>
      <c r="B5" s="255"/>
      <c r="C5" s="255"/>
      <c r="D5" s="255"/>
      <c r="E5" s="171"/>
      <c r="F5" s="171"/>
      <c r="G5" s="171"/>
      <c r="H5" s="200"/>
    </row>
    <row r="6" spans="1:8" ht="24.95" customHeight="1" thickBot="1">
      <c r="A6" s="253" t="s">
        <v>182</v>
      </c>
      <c r="B6" s="254"/>
      <c r="C6" s="254"/>
      <c r="D6" s="254"/>
      <c r="E6" s="254"/>
      <c r="F6" s="254"/>
      <c r="G6" s="254"/>
      <c r="H6" s="201" t="s">
        <v>108</v>
      </c>
    </row>
    <row r="7" spans="1:8" ht="15" customHeight="1" thickBot="1">
      <c r="A7" s="242" t="s">
        <v>0</v>
      </c>
      <c r="B7" s="243"/>
      <c r="C7" s="243"/>
      <c r="D7" s="243"/>
      <c r="E7" s="243"/>
      <c r="F7" s="243"/>
      <c r="G7" s="243"/>
      <c r="H7" s="244"/>
    </row>
    <row r="8" spans="1:8" ht="48.75" thickBot="1">
      <c r="A8" s="202" t="s">
        <v>1</v>
      </c>
      <c r="B8" s="3" t="s">
        <v>2</v>
      </c>
      <c r="C8" s="3" t="s">
        <v>3</v>
      </c>
      <c r="D8" s="3" t="s">
        <v>4</v>
      </c>
      <c r="E8" s="3" t="s">
        <v>5</v>
      </c>
      <c r="F8" s="3" t="s">
        <v>6</v>
      </c>
      <c r="G8" s="3" t="s">
        <v>7</v>
      </c>
      <c r="H8" s="203" t="s">
        <v>146</v>
      </c>
    </row>
    <row r="9" spans="1:8" ht="15" customHeight="1" thickBot="1">
      <c r="A9" s="204" t="s">
        <v>8</v>
      </c>
      <c r="B9" s="4"/>
      <c r="C9" s="10"/>
      <c r="D9" s="11" t="s">
        <v>9</v>
      </c>
      <c r="E9" s="12"/>
      <c r="F9" s="12"/>
      <c r="G9" s="12">
        <f>SUM(F10,F14,F17,F21,F25)</f>
        <v>11850.7</v>
      </c>
      <c r="H9" s="205"/>
    </row>
    <row r="10" spans="1:8" ht="15" customHeight="1">
      <c r="A10" s="206"/>
      <c r="B10" s="13" t="s">
        <v>10</v>
      </c>
      <c r="C10" s="14"/>
      <c r="D10" s="15" t="s">
        <v>11</v>
      </c>
      <c r="E10" s="16"/>
      <c r="F10" s="16">
        <f>SUM(E11:E13)</f>
        <v>9600</v>
      </c>
      <c r="G10" s="16"/>
      <c r="H10" s="207"/>
    </row>
    <row r="11" spans="1:8" ht="15" customHeight="1">
      <c r="A11" s="206"/>
      <c r="B11" s="13"/>
      <c r="C11" s="17" t="s">
        <v>12</v>
      </c>
      <c r="D11" s="18" t="s">
        <v>173</v>
      </c>
      <c r="E11" s="19">
        <v>9600</v>
      </c>
      <c r="F11" s="19"/>
      <c r="G11" s="19"/>
      <c r="H11" s="208"/>
    </row>
    <row r="12" spans="1:8" ht="15" customHeight="1">
      <c r="A12" s="206"/>
      <c r="B12" s="13"/>
      <c r="C12" s="20" t="s">
        <v>13</v>
      </c>
      <c r="D12" s="21" t="s">
        <v>14</v>
      </c>
      <c r="E12" s="22">
        <v>0</v>
      </c>
      <c r="F12" s="22"/>
      <c r="G12" s="22"/>
      <c r="H12" s="209"/>
    </row>
    <row r="13" spans="1:8" ht="15" customHeight="1" thickBot="1">
      <c r="A13" s="206"/>
      <c r="B13" s="23"/>
      <c r="C13" s="24" t="s">
        <v>15</v>
      </c>
      <c r="D13" s="25" t="s">
        <v>16</v>
      </c>
      <c r="E13" s="26">
        <v>0</v>
      </c>
      <c r="F13" s="26"/>
      <c r="G13" s="26"/>
      <c r="H13" s="26"/>
    </row>
    <row r="14" spans="1:8" ht="15" customHeight="1">
      <c r="A14" s="206"/>
      <c r="B14" s="27" t="s">
        <v>17</v>
      </c>
      <c r="C14" s="28"/>
      <c r="D14" s="29" t="s">
        <v>18</v>
      </c>
      <c r="E14" s="30"/>
      <c r="F14" s="30">
        <f>SUM(E15:E16)</f>
        <v>0</v>
      </c>
      <c r="G14" s="30"/>
      <c r="H14" s="210"/>
    </row>
    <row r="15" spans="1:8" ht="15" customHeight="1">
      <c r="A15" s="206"/>
      <c r="B15" s="13"/>
      <c r="C15" s="20" t="s">
        <v>12</v>
      </c>
      <c r="D15" s="21" t="s">
        <v>19</v>
      </c>
      <c r="E15" s="22">
        <v>0</v>
      </c>
      <c r="F15" s="22"/>
      <c r="G15" s="22"/>
      <c r="H15" s="209"/>
    </row>
    <row r="16" spans="1:8" ht="15" customHeight="1" thickBot="1">
      <c r="A16" s="206"/>
      <c r="B16" s="23"/>
      <c r="C16" s="24" t="s">
        <v>13</v>
      </c>
      <c r="D16" s="31" t="s">
        <v>20</v>
      </c>
      <c r="E16" s="32">
        <v>0</v>
      </c>
      <c r="F16" s="26"/>
      <c r="G16" s="26"/>
      <c r="H16" s="211"/>
    </row>
    <row r="17" spans="1:8" ht="15" customHeight="1">
      <c r="A17" s="206"/>
      <c r="B17" s="33" t="s">
        <v>21</v>
      </c>
      <c r="C17" s="34"/>
      <c r="D17" s="29" t="s">
        <v>22</v>
      </c>
      <c r="E17" s="30"/>
      <c r="F17" s="30">
        <f>SUM(E18:E20)</f>
        <v>2250.6999999999998</v>
      </c>
      <c r="G17" s="30"/>
      <c r="H17" s="210"/>
    </row>
    <row r="18" spans="1:8" ht="15" customHeight="1">
      <c r="A18" s="206"/>
      <c r="B18" s="13"/>
      <c r="C18" s="35" t="s">
        <v>12</v>
      </c>
      <c r="D18" s="36" t="s">
        <v>23</v>
      </c>
      <c r="E18" s="19">
        <v>0</v>
      </c>
      <c r="F18" s="19"/>
      <c r="G18" s="19"/>
      <c r="H18" s="208"/>
    </row>
    <row r="19" spans="1:8" ht="15" customHeight="1">
      <c r="A19" s="206"/>
      <c r="B19" s="13"/>
      <c r="C19" s="35" t="s">
        <v>13</v>
      </c>
      <c r="D19" s="36" t="s">
        <v>24</v>
      </c>
      <c r="E19" s="19">
        <v>0</v>
      </c>
      <c r="F19" s="19"/>
      <c r="G19" s="19"/>
      <c r="H19" s="208"/>
    </row>
    <row r="20" spans="1:8" ht="15" customHeight="1" thickBot="1">
      <c r="A20" s="206"/>
      <c r="B20" s="23"/>
      <c r="C20" s="24" t="s">
        <v>15</v>
      </c>
      <c r="D20" s="37" t="s">
        <v>109</v>
      </c>
      <c r="E20" s="32">
        <v>2250.6999999999998</v>
      </c>
      <c r="F20" s="26"/>
      <c r="G20" s="26"/>
      <c r="H20" s="26"/>
    </row>
    <row r="21" spans="1:8" ht="15" customHeight="1">
      <c r="A21" s="206"/>
      <c r="B21" s="27" t="s">
        <v>25</v>
      </c>
      <c r="C21" s="38"/>
      <c r="D21" s="29" t="s">
        <v>26</v>
      </c>
      <c r="E21" s="30"/>
      <c r="F21" s="30">
        <f>SUM(E22:E24)</f>
        <v>0</v>
      </c>
      <c r="G21" s="30"/>
      <c r="H21" s="210"/>
    </row>
    <row r="22" spans="1:8" ht="15" customHeight="1">
      <c r="A22" s="206"/>
      <c r="B22" s="13"/>
      <c r="C22" s="20" t="s">
        <v>12</v>
      </c>
      <c r="D22" s="36" t="s">
        <v>27</v>
      </c>
      <c r="E22" s="19">
        <v>0</v>
      </c>
      <c r="F22" s="19"/>
      <c r="G22" s="19"/>
      <c r="H22" s="208"/>
    </row>
    <row r="23" spans="1:8" ht="15" customHeight="1">
      <c r="A23" s="206"/>
      <c r="B23" s="13"/>
      <c r="C23" s="39" t="s">
        <v>13</v>
      </c>
      <c r="D23" s="40" t="s">
        <v>28</v>
      </c>
      <c r="E23" s="41">
        <v>0</v>
      </c>
      <c r="F23" s="42"/>
      <c r="G23" s="42"/>
      <c r="H23" s="208"/>
    </row>
    <row r="24" spans="1:8" ht="15" customHeight="1" thickBot="1">
      <c r="A24" s="206"/>
      <c r="B24" s="13"/>
      <c r="C24" s="43" t="s">
        <v>15</v>
      </c>
      <c r="D24" s="44" t="s">
        <v>31</v>
      </c>
      <c r="E24" s="45">
        <v>0</v>
      </c>
      <c r="F24" s="46"/>
      <c r="G24" s="41"/>
      <c r="H24" s="209"/>
    </row>
    <row r="25" spans="1:8" ht="15" customHeight="1">
      <c r="A25" s="212"/>
      <c r="B25" s="27" t="s">
        <v>32</v>
      </c>
      <c r="C25" s="50"/>
      <c r="D25" s="51" t="s">
        <v>33</v>
      </c>
      <c r="E25" s="52"/>
      <c r="F25" s="53">
        <f>SUM(E26:E28)</f>
        <v>0</v>
      </c>
      <c r="G25" s="52"/>
      <c r="H25" s="213"/>
    </row>
    <row r="26" spans="1:8" ht="15" customHeight="1">
      <c r="A26" s="212"/>
      <c r="B26" s="13"/>
      <c r="C26" s="44" t="s">
        <v>12</v>
      </c>
      <c r="D26" s="44" t="s">
        <v>34</v>
      </c>
      <c r="E26" s="45">
        <v>0</v>
      </c>
      <c r="F26" s="43"/>
      <c r="G26" s="43"/>
      <c r="H26" s="43"/>
    </row>
    <row r="27" spans="1:8" ht="26.25" customHeight="1">
      <c r="A27" s="212"/>
      <c r="B27" s="13"/>
      <c r="C27" s="43" t="s">
        <v>13</v>
      </c>
      <c r="D27" s="43" t="s">
        <v>110</v>
      </c>
      <c r="E27" s="45">
        <v>0</v>
      </c>
      <c r="F27" s="43"/>
      <c r="G27" s="43"/>
      <c r="H27" s="43"/>
    </row>
    <row r="28" spans="1:8" ht="47.25" customHeight="1" thickBot="1">
      <c r="A28" s="212"/>
      <c r="B28" s="13"/>
      <c r="C28" s="47" t="s">
        <v>15</v>
      </c>
      <c r="D28" s="47" t="s">
        <v>171</v>
      </c>
      <c r="E28" s="54">
        <v>0</v>
      </c>
      <c r="F28" s="43"/>
      <c r="G28" s="43"/>
      <c r="H28" s="43"/>
    </row>
    <row r="29" spans="1:8" ht="15" customHeight="1" thickBot="1">
      <c r="A29" s="256" t="s">
        <v>29</v>
      </c>
      <c r="B29" s="257"/>
      <c r="C29" s="257"/>
      <c r="D29" s="258"/>
      <c r="E29" s="55">
        <f>SUM(E9:E28)</f>
        <v>11850.7</v>
      </c>
      <c r="F29" s="55">
        <f>SUM(F9:F28)</f>
        <v>11850.7</v>
      </c>
      <c r="G29" s="55">
        <f>SUM(G9:G28)</f>
        <v>11850.7</v>
      </c>
      <c r="H29" s="214"/>
    </row>
    <row r="30" spans="1:8" ht="15" customHeight="1" thickBot="1">
      <c r="A30" s="248" t="s">
        <v>183</v>
      </c>
      <c r="B30" s="249"/>
      <c r="C30" s="249"/>
      <c r="D30" s="259" t="s">
        <v>112</v>
      </c>
      <c r="E30" s="260"/>
      <c r="F30" s="260"/>
      <c r="G30" s="260"/>
      <c r="H30" s="201" t="s">
        <v>30</v>
      </c>
    </row>
    <row r="31" spans="1:8" ht="48.75" thickBot="1">
      <c r="A31" s="215" t="s">
        <v>1</v>
      </c>
      <c r="B31" s="56" t="s">
        <v>2</v>
      </c>
      <c r="C31" s="56" t="s">
        <v>3</v>
      </c>
      <c r="D31" s="56" t="s">
        <v>4</v>
      </c>
      <c r="E31" s="56" t="s">
        <v>5</v>
      </c>
      <c r="F31" s="56" t="s">
        <v>6</v>
      </c>
      <c r="G31" s="56" t="s">
        <v>7</v>
      </c>
      <c r="H31" s="203" t="s">
        <v>146</v>
      </c>
    </row>
    <row r="32" spans="1:8" ht="15" customHeight="1" thickBot="1">
      <c r="A32" s="250" t="s">
        <v>113</v>
      </c>
      <c r="B32" s="251"/>
      <c r="C32" s="251"/>
      <c r="D32" s="252"/>
      <c r="E32" s="57">
        <f>E29</f>
        <v>11850.7</v>
      </c>
      <c r="F32" s="58">
        <f>F29</f>
        <v>11850.7</v>
      </c>
      <c r="G32" s="58">
        <f>G29</f>
        <v>11850.7</v>
      </c>
      <c r="H32" s="216"/>
    </row>
    <row r="33" spans="1:8" ht="15" customHeight="1" thickBot="1">
      <c r="A33" s="217" t="s">
        <v>35</v>
      </c>
      <c r="B33" s="59"/>
      <c r="C33" s="60"/>
      <c r="D33" s="61" t="s">
        <v>36</v>
      </c>
      <c r="E33" s="12"/>
      <c r="F33" s="12"/>
      <c r="G33" s="12">
        <f>SUM(F34,F38,F41,F45,F49)</f>
        <v>0</v>
      </c>
      <c r="H33" s="205"/>
    </row>
    <row r="34" spans="1:8" ht="15" customHeight="1">
      <c r="A34" s="218"/>
      <c r="B34" s="62" t="s">
        <v>37</v>
      </c>
      <c r="C34" s="63"/>
      <c r="D34" s="15" t="s">
        <v>129</v>
      </c>
      <c r="E34" s="16"/>
      <c r="F34" s="16">
        <f>SUM(E35:E37)</f>
        <v>0</v>
      </c>
      <c r="G34" s="16"/>
      <c r="H34" s="207"/>
    </row>
    <row r="35" spans="1:8" ht="24.95" customHeight="1">
      <c r="A35" s="218"/>
      <c r="B35" s="62"/>
      <c r="C35" s="20" t="s">
        <v>12</v>
      </c>
      <c r="D35" s="36" t="s">
        <v>38</v>
      </c>
      <c r="E35" s="19">
        <v>0</v>
      </c>
      <c r="F35" s="19"/>
      <c r="G35" s="19"/>
      <c r="H35" s="208"/>
    </row>
    <row r="36" spans="1:8" ht="24.95" customHeight="1">
      <c r="A36" s="218"/>
      <c r="B36" s="62"/>
      <c r="C36" s="20" t="s">
        <v>13</v>
      </c>
      <c r="D36" s="21" t="s">
        <v>39</v>
      </c>
      <c r="E36" s="22">
        <v>0</v>
      </c>
      <c r="F36" s="22"/>
      <c r="G36" s="22"/>
      <c r="H36" s="208"/>
    </row>
    <row r="37" spans="1:8" ht="24.95" customHeight="1" thickBot="1">
      <c r="A37" s="218"/>
      <c r="B37" s="62"/>
      <c r="C37" s="43" t="s">
        <v>15</v>
      </c>
      <c r="D37" s="43" t="s">
        <v>111</v>
      </c>
      <c r="E37" s="45">
        <v>0</v>
      </c>
      <c r="F37" s="45"/>
      <c r="G37" s="45"/>
      <c r="H37" s="219"/>
    </row>
    <row r="38" spans="1:8" ht="15" customHeight="1">
      <c r="A38" s="218"/>
      <c r="B38" s="65" t="s">
        <v>40</v>
      </c>
      <c r="C38" s="63"/>
      <c r="D38" s="29" t="s">
        <v>130</v>
      </c>
      <c r="E38" s="30"/>
      <c r="F38" s="30">
        <f>SUM(E39:E40)</f>
        <v>0</v>
      </c>
      <c r="G38" s="30"/>
      <c r="H38" s="210"/>
    </row>
    <row r="39" spans="1:8" ht="15" customHeight="1">
      <c r="A39" s="218"/>
      <c r="B39" s="62"/>
      <c r="C39" s="17" t="s">
        <v>41</v>
      </c>
      <c r="D39" s="36" t="s">
        <v>42</v>
      </c>
      <c r="E39" s="19">
        <v>0</v>
      </c>
      <c r="F39" s="19" t="s">
        <v>148</v>
      </c>
      <c r="G39" s="19"/>
      <c r="H39" s="208"/>
    </row>
    <row r="40" spans="1:8" ht="15" customHeight="1" thickBot="1">
      <c r="A40" s="218"/>
      <c r="B40" s="64"/>
      <c r="C40" s="66" t="s">
        <v>13</v>
      </c>
      <c r="D40" s="67" t="s">
        <v>43</v>
      </c>
      <c r="E40" s="49">
        <v>0</v>
      </c>
      <c r="F40" s="49"/>
      <c r="G40" s="49"/>
      <c r="H40" s="220"/>
    </row>
    <row r="41" spans="1:8" ht="15" customHeight="1">
      <c r="A41" s="218"/>
      <c r="B41" s="68" t="s">
        <v>93</v>
      </c>
      <c r="C41" s="69"/>
      <c r="D41" s="70" t="s">
        <v>131</v>
      </c>
      <c r="E41" s="30"/>
      <c r="F41" s="30">
        <f>SUM(E42:E44)</f>
        <v>0</v>
      </c>
      <c r="G41" s="30"/>
      <c r="H41" s="210"/>
    </row>
    <row r="42" spans="1:8" ht="25.5">
      <c r="A42" s="218"/>
      <c r="B42" s="62"/>
      <c r="C42" s="44" t="s">
        <v>12</v>
      </c>
      <c r="D42" s="44" t="s">
        <v>44</v>
      </c>
      <c r="E42" s="45">
        <v>0</v>
      </c>
      <c r="F42" s="45"/>
      <c r="G42" s="45"/>
      <c r="H42" s="45"/>
    </row>
    <row r="43" spans="1:8" ht="25.5">
      <c r="A43" s="218"/>
      <c r="B43" s="62"/>
      <c r="C43" s="43" t="s">
        <v>13</v>
      </c>
      <c r="D43" s="44" t="s">
        <v>45</v>
      </c>
      <c r="E43" s="45">
        <v>0</v>
      </c>
      <c r="F43" s="45"/>
      <c r="G43" s="45"/>
      <c r="H43" s="45"/>
    </row>
    <row r="44" spans="1:8" ht="26.25" thickBot="1">
      <c r="A44" s="218"/>
      <c r="B44" s="64"/>
      <c r="C44" s="24" t="s">
        <v>15</v>
      </c>
      <c r="D44" s="31" t="s">
        <v>46</v>
      </c>
      <c r="E44" s="26">
        <v>0</v>
      </c>
      <c r="F44" s="26"/>
      <c r="G44" s="26"/>
      <c r="H44" s="26"/>
    </row>
    <row r="45" spans="1:8" ht="25.5">
      <c r="A45" s="218"/>
      <c r="B45" s="68" t="s">
        <v>96</v>
      </c>
      <c r="C45" s="71"/>
      <c r="D45" s="72" t="s">
        <v>132</v>
      </c>
      <c r="E45" s="73"/>
      <c r="F45" s="73">
        <f>SUM(E46:E48)</f>
        <v>0</v>
      </c>
      <c r="G45" s="73"/>
      <c r="H45" s="73"/>
    </row>
    <row r="46" spans="1:8" ht="15" customHeight="1">
      <c r="A46" s="218"/>
      <c r="B46" s="62"/>
      <c r="C46" s="43" t="s">
        <v>12</v>
      </c>
      <c r="D46" s="44" t="s">
        <v>47</v>
      </c>
      <c r="E46" s="45">
        <v>0</v>
      </c>
      <c r="F46" s="45"/>
      <c r="G46" s="45"/>
      <c r="H46" s="45"/>
    </row>
    <row r="47" spans="1:8" ht="15" customHeight="1">
      <c r="A47" s="218"/>
      <c r="B47" s="62"/>
      <c r="C47" s="74" t="s">
        <v>13</v>
      </c>
      <c r="D47" s="75" t="s">
        <v>48</v>
      </c>
      <c r="E47" s="45">
        <v>0</v>
      </c>
      <c r="F47" s="76"/>
      <c r="G47" s="44"/>
      <c r="H47" s="76"/>
    </row>
    <row r="48" spans="1:8" ht="15" customHeight="1" thickBot="1">
      <c r="A48" s="218"/>
      <c r="B48" s="62"/>
      <c r="C48" s="74" t="s">
        <v>15</v>
      </c>
      <c r="D48" s="74" t="s">
        <v>49</v>
      </c>
      <c r="E48" s="77">
        <v>0</v>
      </c>
      <c r="F48" s="78"/>
      <c r="G48" s="79"/>
      <c r="H48" s="78"/>
    </row>
    <row r="49" spans="1:8" ht="15" customHeight="1">
      <c r="A49" s="218"/>
      <c r="B49" s="68" t="s">
        <v>99</v>
      </c>
      <c r="C49" s="83"/>
      <c r="D49" s="29" t="s">
        <v>50</v>
      </c>
      <c r="E49" s="30"/>
      <c r="F49" s="30">
        <f>SUM(E50:E52)</f>
        <v>0</v>
      </c>
      <c r="G49" s="30"/>
      <c r="H49" s="210"/>
    </row>
    <row r="50" spans="1:8" ht="15" customHeight="1">
      <c r="A50" s="218"/>
      <c r="B50" s="62"/>
      <c r="C50" s="35" t="s">
        <v>12</v>
      </c>
      <c r="D50" s="21" t="s">
        <v>51</v>
      </c>
      <c r="E50" s="22">
        <v>0</v>
      </c>
      <c r="F50" s="19"/>
      <c r="G50" s="19"/>
      <c r="H50" s="208"/>
    </row>
    <row r="51" spans="1:8" ht="15" customHeight="1">
      <c r="A51" s="218"/>
      <c r="B51" s="62"/>
      <c r="C51" s="84" t="s">
        <v>13</v>
      </c>
      <c r="D51" s="44" t="s">
        <v>52</v>
      </c>
      <c r="E51" s="45">
        <v>0</v>
      </c>
      <c r="F51" s="85"/>
      <c r="G51" s="22"/>
      <c r="H51" s="209"/>
    </row>
    <row r="52" spans="1:8" ht="27.75" customHeight="1" thickBot="1">
      <c r="A52" s="218"/>
      <c r="B52" s="62"/>
      <c r="C52" s="86" t="s">
        <v>15</v>
      </c>
      <c r="D52" s="165" t="s">
        <v>167</v>
      </c>
      <c r="E52" s="87">
        <v>0</v>
      </c>
      <c r="F52" s="22"/>
      <c r="G52" s="22"/>
      <c r="H52" s="209"/>
    </row>
    <row r="53" spans="1:8" ht="15" customHeight="1" thickBot="1">
      <c r="A53" s="204" t="s">
        <v>53</v>
      </c>
      <c r="B53" s="89"/>
      <c r="C53" s="174"/>
      <c r="D53" s="90" t="s">
        <v>54</v>
      </c>
      <c r="E53" s="91"/>
      <c r="F53" s="12"/>
      <c r="G53" s="12">
        <f>SUM(F54)</f>
        <v>0</v>
      </c>
      <c r="H53" s="205"/>
    </row>
    <row r="54" spans="1:8" ht="25.5">
      <c r="A54" s="218"/>
      <c r="B54" s="92" t="s">
        <v>55</v>
      </c>
      <c r="C54" s="38"/>
      <c r="D54" s="15" t="s">
        <v>133</v>
      </c>
      <c r="E54" s="16"/>
      <c r="F54" s="16">
        <f>SUM(E55:E59)</f>
        <v>0</v>
      </c>
      <c r="G54" s="16"/>
      <c r="H54" s="207"/>
    </row>
    <row r="55" spans="1:8" ht="15" customHeight="1">
      <c r="A55" s="218"/>
      <c r="B55" s="62"/>
      <c r="C55" s="17" t="s">
        <v>12</v>
      </c>
      <c r="D55" s="36" t="s">
        <v>56</v>
      </c>
      <c r="E55" s="19">
        <v>0</v>
      </c>
      <c r="F55" s="19"/>
      <c r="G55" s="19"/>
      <c r="H55" s="208"/>
    </row>
    <row r="56" spans="1:8" ht="15" customHeight="1">
      <c r="A56" s="218"/>
      <c r="B56" s="62"/>
      <c r="C56" s="17" t="s">
        <v>13</v>
      </c>
      <c r="D56" s="36" t="s">
        <v>57</v>
      </c>
      <c r="E56" s="19">
        <v>0</v>
      </c>
      <c r="F56" s="19"/>
      <c r="G56" s="19"/>
      <c r="H56" s="208"/>
    </row>
    <row r="57" spans="1:8" ht="15" customHeight="1">
      <c r="A57" s="218"/>
      <c r="B57" s="62"/>
      <c r="C57" s="20" t="s">
        <v>15</v>
      </c>
      <c r="D57" s="36" t="s">
        <v>58</v>
      </c>
      <c r="E57" s="19">
        <v>0</v>
      </c>
      <c r="F57" s="19"/>
      <c r="G57" s="19"/>
      <c r="H57" s="208"/>
    </row>
    <row r="58" spans="1:8" ht="24.95" customHeight="1">
      <c r="A58" s="218"/>
      <c r="B58" s="62"/>
      <c r="C58" s="44" t="s">
        <v>59</v>
      </c>
      <c r="D58" s="93" t="s">
        <v>60</v>
      </c>
      <c r="E58" s="19">
        <v>0</v>
      </c>
      <c r="F58" s="19"/>
      <c r="G58" s="19"/>
      <c r="H58" s="208"/>
    </row>
    <row r="59" spans="1:8" ht="15" customHeight="1" thickBot="1">
      <c r="A59" s="221"/>
      <c r="B59" s="64"/>
      <c r="C59" s="82" t="s">
        <v>61</v>
      </c>
      <c r="D59" s="67" t="s">
        <v>62</v>
      </c>
      <c r="E59" s="49">
        <v>0</v>
      </c>
      <c r="F59" s="49"/>
      <c r="G59" s="49"/>
      <c r="H59" s="220"/>
    </row>
    <row r="60" spans="1:8" ht="15" customHeight="1">
      <c r="A60" s="222"/>
      <c r="B60" s="172"/>
      <c r="C60" s="172"/>
      <c r="D60" s="5" t="s">
        <v>63</v>
      </c>
      <c r="E60" s="94">
        <f>SUM(E32:E59)</f>
        <v>11850.7</v>
      </c>
      <c r="F60" s="94">
        <f>SUM(F32:F59)</f>
        <v>11850.7</v>
      </c>
      <c r="G60" s="94">
        <f>SUM(G32:G59)</f>
        <v>11850.7</v>
      </c>
      <c r="H60" s="223"/>
    </row>
    <row r="61" spans="1:8" ht="15" customHeight="1">
      <c r="A61" s="222"/>
      <c r="B61" s="172"/>
      <c r="C61" s="172"/>
      <c r="D61" s="6" t="s">
        <v>64</v>
      </c>
      <c r="E61" s="95">
        <v>217115.11</v>
      </c>
      <c r="F61" s="95">
        <f>E61</f>
        <v>217115.11</v>
      </c>
      <c r="G61" s="95">
        <f>E61</f>
        <v>217115.11</v>
      </c>
      <c r="H61" s="224"/>
    </row>
    <row r="62" spans="1:8" ht="15" customHeight="1">
      <c r="A62" s="222"/>
      <c r="B62" s="172"/>
      <c r="C62" s="172"/>
      <c r="D62" s="7" t="s">
        <v>65</v>
      </c>
      <c r="E62" s="97">
        <v>0</v>
      </c>
      <c r="F62" s="97">
        <v>0</v>
      </c>
      <c r="G62" s="97">
        <v>0</v>
      </c>
      <c r="H62" s="97"/>
    </row>
    <row r="63" spans="1:8" ht="15" customHeight="1" thickBot="1">
      <c r="A63" s="222"/>
      <c r="B63" s="172"/>
      <c r="C63" s="172"/>
      <c r="D63" s="8" t="s">
        <v>66</v>
      </c>
      <c r="E63" s="99">
        <f>SUM(E60:E62)</f>
        <v>228965.81</v>
      </c>
      <c r="F63" s="99">
        <f>SUM(F60:F62)</f>
        <v>228965.81</v>
      </c>
      <c r="G63" s="99">
        <f>SUM(G60:G62)</f>
        <v>228965.81</v>
      </c>
      <c r="H63" s="99"/>
    </row>
    <row r="64" spans="1:8" ht="24.95" customHeight="1" thickBot="1">
      <c r="A64" s="253" t="s">
        <v>182</v>
      </c>
      <c r="B64" s="254"/>
      <c r="C64" s="254"/>
      <c r="D64" s="254"/>
      <c r="E64" s="254"/>
      <c r="F64" s="254"/>
      <c r="G64" s="254"/>
      <c r="H64" s="201" t="s">
        <v>107</v>
      </c>
    </row>
    <row r="65" spans="1:8" ht="15" customHeight="1" thickBot="1">
      <c r="A65" s="245" t="s">
        <v>105</v>
      </c>
      <c r="B65" s="246"/>
      <c r="C65" s="246"/>
      <c r="D65" s="246"/>
      <c r="E65" s="246"/>
      <c r="F65" s="246"/>
      <c r="G65" s="246"/>
      <c r="H65" s="247"/>
    </row>
    <row r="66" spans="1:8" ht="48.75" thickBot="1">
      <c r="A66" s="225" t="s">
        <v>1</v>
      </c>
      <c r="B66" s="100" t="s">
        <v>2</v>
      </c>
      <c r="C66" s="100" t="s">
        <v>3</v>
      </c>
      <c r="D66" s="100" t="s">
        <v>4</v>
      </c>
      <c r="E66" s="100" t="s">
        <v>5</v>
      </c>
      <c r="F66" s="100" t="s">
        <v>6</v>
      </c>
      <c r="G66" s="100" t="s">
        <v>7</v>
      </c>
      <c r="H66" s="203" t="s">
        <v>146</v>
      </c>
    </row>
    <row r="67" spans="1:8" ht="15" customHeight="1" thickBot="1">
      <c r="A67" s="103" t="s">
        <v>8</v>
      </c>
      <c r="B67" s="174"/>
      <c r="C67" s="175"/>
      <c r="D67" s="90" t="s">
        <v>67</v>
      </c>
      <c r="E67" s="101"/>
      <c r="F67" s="101"/>
      <c r="G67" s="102">
        <f>SUM(F68,F80,F86,F90,F93)</f>
        <v>6783.26</v>
      </c>
      <c r="H67" s="101"/>
    </row>
    <row r="68" spans="1:8" ht="25.5">
      <c r="A68" s="212"/>
      <c r="B68" s="13" t="s">
        <v>68</v>
      </c>
      <c r="C68" s="104"/>
      <c r="D68" s="105" t="s">
        <v>134</v>
      </c>
      <c r="E68" s="16"/>
      <c r="F68" s="16">
        <f>SUM(E69:E79)</f>
        <v>0</v>
      </c>
      <c r="G68" s="16"/>
      <c r="H68" s="207"/>
    </row>
    <row r="69" spans="1:8" ht="15" customHeight="1">
      <c r="A69" s="212"/>
      <c r="B69" s="13"/>
      <c r="C69" s="43" t="s">
        <v>12</v>
      </c>
      <c r="D69" s="93" t="s">
        <v>69</v>
      </c>
      <c r="E69" s="19">
        <v>0</v>
      </c>
      <c r="F69" s="19"/>
      <c r="G69" s="19"/>
      <c r="H69" s="208"/>
    </row>
    <row r="70" spans="1:8" ht="15" customHeight="1">
      <c r="A70" s="212"/>
      <c r="B70" s="13"/>
      <c r="C70" s="106" t="s">
        <v>13</v>
      </c>
      <c r="D70" s="36" t="s">
        <v>70</v>
      </c>
      <c r="E70" s="19">
        <v>0</v>
      </c>
      <c r="F70" s="19"/>
      <c r="G70" s="19"/>
      <c r="H70" s="208"/>
    </row>
    <row r="71" spans="1:8" ht="15" customHeight="1">
      <c r="A71" s="212"/>
      <c r="B71" s="13"/>
      <c r="C71" s="43" t="s">
        <v>15</v>
      </c>
      <c r="D71" s="107" t="s">
        <v>114</v>
      </c>
      <c r="E71" s="22">
        <v>0</v>
      </c>
      <c r="F71" s="19"/>
      <c r="G71" s="19"/>
      <c r="H71" s="208"/>
    </row>
    <row r="72" spans="1:8" ht="25.5">
      <c r="A72" s="212"/>
      <c r="B72" s="13"/>
      <c r="C72" s="44" t="s">
        <v>59</v>
      </c>
      <c r="D72" s="107" t="s">
        <v>115</v>
      </c>
      <c r="E72" s="108">
        <v>0</v>
      </c>
      <c r="F72" s="19"/>
      <c r="G72" s="19"/>
      <c r="H72" s="208"/>
    </row>
    <row r="73" spans="1:8" ht="25.5">
      <c r="A73" s="212"/>
      <c r="B73" s="13"/>
      <c r="C73" s="43" t="s">
        <v>61</v>
      </c>
      <c r="D73" s="93" t="s">
        <v>71</v>
      </c>
      <c r="E73" s="109">
        <v>0</v>
      </c>
      <c r="F73" s="19"/>
      <c r="G73" s="19"/>
      <c r="H73" s="208"/>
    </row>
    <row r="74" spans="1:8" ht="15" customHeight="1">
      <c r="A74" s="212"/>
      <c r="B74" s="13"/>
      <c r="C74" s="106" t="s">
        <v>72</v>
      </c>
      <c r="D74" s="21" t="s">
        <v>73</v>
      </c>
      <c r="E74" s="22">
        <v>0</v>
      </c>
      <c r="F74" s="22"/>
      <c r="G74" s="19"/>
      <c r="H74" s="208"/>
    </row>
    <row r="75" spans="1:8" ht="15" customHeight="1">
      <c r="A75" s="212"/>
      <c r="B75" s="13"/>
      <c r="C75" s="44" t="s">
        <v>74</v>
      </c>
      <c r="D75" s="44" t="s">
        <v>75</v>
      </c>
      <c r="E75" s="45">
        <v>0</v>
      </c>
      <c r="F75" s="45"/>
      <c r="G75" s="110"/>
      <c r="H75" s="208"/>
    </row>
    <row r="76" spans="1:8" ht="25.5">
      <c r="A76" s="212"/>
      <c r="B76" s="13"/>
      <c r="C76" s="74" t="s">
        <v>76</v>
      </c>
      <c r="D76" s="36" t="s">
        <v>84</v>
      </c>
      <c r="E76" s="45">
        <v>0</v>
      </c>
      <c r="F76" s="45"/>
      <c r="G76" s="85"/>
      <c r="H76" s="209"/>
    </row>
    <row r="77" spans="1:8" ht="15" customHeight="1">
      <c r="A77" s="212"/>
      <c r="B77" s="13"/>
      <c r="C77" s="74" t="s">
        <v>121</v>
      </c>
      <c r="D77" s="43" t="s">
        <v>85</v>
      </c>
      <c r="E77" s="45">
        <v>0</v>
      </c>
      <c r="F77" s="45"/>
      <c r="G77" s="85"/>
      <c r="H77" s="209"/>
    </row>
    <row r="78" spans="1:8">
      <c r="A78" s="212"/>
      <c r="B78" s="13"/>
      <c r="C78" s="74" t="s">
        <v>122</v>
      </c>
      <c r="D78" s="44" t="s">
        <v>86</v>
      </c>
      <c r="E78" s="45">
        <v>0</v>
      </c>
      <c r="F78" s="45"/>
      <c r="G78" s="85"/>
      <c r="H78" s="209"/>
    </row>
    <row r="79" spans="1:8" ht="26.25" thickBot="1">
      <c r="A79" s="212"/>
      <c r="B79" s="13"/>
      <c r="C79" s="80" t="s">
        <v>123</v>
      </c>
      <c r="D79" s="80" t="s">
        <v>116</v>
      </c>
      <c r="E79" s="111">
        <v>0</v>
      </c>
      <c r="F79" s="87"/>
      <c r="G79" s="22"/>
      <c r="H79" s="209"/>
    </row>
    <row r="80" spans="1:8" ht="15" customHeight="1">
      <c r="A80" s="222"/>
      <c r="B80" s="65" t="s">
        <v>77</v>
      </c>
      <c r="C80" s="113"/>
      <c r="D80" s="29" t="s">
        <v>135</v>
      </c>
      <c r="E80" s="30"/>
      <c r="F80" s="30">
        <f>SUM(E81:E85)</f>
        <v>6783.26</v>
      </c>
      <c r="G80" s="30"/>
      <c r="H80" s="210"/>
    </row>
    <row r="81" spans="1:8" ht="25.5">
      <c r="A81" s="222"/>
      <c r="B81" s="62"/>
      <c r="C81" s="43" t="s">
        <v>12</v>
      </c>
      <c r="D81" s="107" t="s">
        <v>117</v>
      </c>
      <c r="E81" s="19">
        <v>0</v>
      </c>
      <c r="F81" s="19"/>
      <c r="G81" s="19"/>
      <c r="H81" s="208"/>
    </row>
    <row r="82" spans="1:8" ht="15" customHeight="1">
      <c r="A82" s="222"/>
      <c r="B82" s="62"/>
      <c r="C82" s="39" t="s">
        <v>13</v>
      </c>
      <c r="D82" s="21" t="s">
        <v>78</v>
      </c>
      <c r="E82" s="45">
        <v>0</v>
      </c>
      <c r="F82" s="45"/>
      <c r="G82" s="45"/>
      <c r="H82" s="45"/>
    </row>
    <row r="83" spans="1:8" ht="15" customHeight="1">
      <c r="A83" s="222"/>
      <c r="B83" s="62"/>
      <c r="C83" s="74" t="s">
        <v>15</v>
      </c>
      <c r="D83" s="169" t="s">
        <v>118</v>
      </c>
      <c r="E83" s="170">
        <v>6783.26</v>
      </c>
      <c r="F83" s="16"/>
      <c r="G83" s="16"/>
      <c r="H83" s="207"/>
    </row>
    <row r="84" spans="1:8" ht="15" customHeight="1">
      <c r="A84" s="222"/>
      <c r="B84" s="62"/>
      <c r="C84" s="43" t="s">
        <v>59</v>
      </c>
      <c r="D84" s="114" t="s">
        <v>119</v>
      </c>
      <c r="E84" s="19">
        <v>0</v>
      </c>
      <c r="F84" s="19"/>
      <c r="G84" s="19"/>
      <c r="H84" s="208"/>
    </row>
    <row r="85" spans="1:8" ht="15" customHeight="1" thickBot="1">
      <c r="A85" s="222"/>
      <c r="B85" s="62"/>
      <c r="C85" s="39" t="s">
        <v>61</v>
      </c>
      <c r="D85" s="39"/>
      <c r="E85" s="115">
        <v>0</v>
      </c>
      <c r="F85" s="41"/>
      <c r="G85" s="41"/>
      <c r="H85" s="209"/>
    </row>
    <row r="86" spans="1:8" ht="15" customHeight="1">
      <c r="A86" s="222"/>
      <c r="B86" s="65" t="s">
        <v>21</v>
      </c>
      <c r="C86" s="50"/>
      <c r="D86" s="72" t="s">
        <v>136</v>
      </c>
      <c r="E86" s="116"/>
      <c r="F86" s="30">
        <f>SUM(E87:E89)</f>
        <v>0</v>
      </c>
      <c r="G86" s="30"/>
      <c r="H86" s="210"/>
    </row>
    <row r="87" spans="1:8" ht="15" customHeight="1">
      <c r="A87" s="222"/>
      <c r="B87" s="62"/>
      <c r="C87" s="44" t="s">
        <v>12</v>
      </c>
      <c r="D87" s="117" t="s">
        <v>79</v>
      </c>
      <c r="E87" s="45">
        <v>0</v>
      </c>
      <c r="F87" s="45"/>
      <c r="G87" s="45"/>
      <c r="H87" s="45"/>
    </row>
    <row r="88" spans="1:8" ht="15" customHeight="1">
      <c r="A88" s="222"/>
      <c r="B88" s="62"/>
      <c r="C88" s="48" t="s">
        <v>13</v>
      </c>
      <c r="D88" s="118" t="s">
        <v>120</v>
      </c>
      <c r="E88" s="16">
        <v>0</v>
      </c>
      <c r="F88" s="16"/>
      <c r="G88" s="16"/>
      <c r="H88" s="207"/>
    </row>
    <row r="89" spans="1:8" ht="15" customHeight="1" thickBot="1">
      <c r="A89" s="222"/>
      <c r="B89" s="64"/>
      <c r="C89" s="31" t="s">
        <v>15</v>
      </c>
      <c r="D89" s="119" t="s">
        <v>81</v>
      </c>
      <c r="E89" s="49">
        <v>0</v>
      </c>
      <c r="F89" s="49"/>
      <c r="G89" s="49"/>
      <c r="H89" s="220"/>
    </row>
    <row r="90" spans="1:8" ht="25.5">
      <c r="A90" s="212"/>
      <c r="B90" s="13" t="s">
        <v>25</v>
      </c>
      <c r="C90" s="120"/>
      <c r="D90" s="171" t="s">
        <v>137</v>
      </c>
      <c r="E90" s="16"/>
      <c r="F90" s="16">
        <f>SUM(E91:E92)</f>
        <v>0</v>
      </c>
      <c r="G90" s="16" t="s">
        <v>170</v>
      </c>
      <c r="H90" s="207"/>
    </row>
    <row r="91" spans="1:8" ht="15" customHeight="1">
      <c r="A91" s="212"/>
      <c r="B91" s="13"/>
      <c r="C91" s="121" t="s">
        <v>12</v>
      </c>
      <c r="D91" s="36" t="s">
        <v>82</v>
      </c>
      <c r="E91" s="22">
        <v>0</v>
      </c>
      <c r="F91" s="22"/>
      <c r="G91" s="22"/>
      <c r="H91" s="208"/>
    </row>
    <row r="92" spans="1:8" ht="15" customHeight="1" thickBot="1">
      <c r="A92" s="212"/>
      <c r="B92" s="13"/>
      <c r="C92" s="17" t="s">
        <v>13</v>
      </c>
      <c r="D92" s="122" t="s">
        <v>141</v>
      </c>
      <c r="E92" s="45">
        <v>0</v>
      </c>
      <c r="F92" s="45"/>
      <c r="G92" s="45"/>
      <c r="H92" s="226"/>
    </row>
    <row r="93" spans="1:8" ht="15" customHeight="1">
      <c r="A93" s="222"/>
      <c r="B93" s="65" t="s">
        <v>32</v>
      </c>
      <c r="C93" s="83"/>
      <c r="D93" s="29" t="s">
        <v>138</v>
      </c>
      <c r="E93" s="30"/>
      <c r="F93" s="30">
        <f>SUM(E94:E95)</f>
        <v>0</v>
      </c>
      <c r="G93" s="30"/>
      <c r="H93" s="210"/>
    </row>
    <row r="94" spans="1:8" ht="25.5">
      <c r="A94" s="222"/>
      <c r="B94" s="62"/>
      <c r="C94" s="17" t="s">
        <v>12</v>
      </c>
      <c r="D94" s="36" t="s">
        <v>83</v>
      </c>
      <c r="E94" s="19">
        <v>0</v>
      </c>
      <c r="F94" s="19"/>
      <c r="G94" s="19"/>
      <c r="H94" s="208"/>
    </row>
    <row r="95" spans="1:8" ht="15" customHeight="1" thickBot="1">
      <c r="A95" s="222"/>
      <c r="B95" s="62"/>
      <c r="C95" s="35" t="s">
        <v>13</v>
      </c>
      <c r="D95" s="123" t="s">
        <v>87</v>
      </c>
      <c r="E95" s="19">
        <v>0</v>
      </c>
      <c r="F95" s="19"/>
      <c r="G95" s="19"/>
      <c r="H95" s="208"/>
    </row>
    <row r="96" spans="1:8" ht="15" customHeight="1" thickBot="1">
      <c r="A96" s="250" t="s">
        <v>80</v>
      </c>
      <c r="B96" s="251"/>
      <c r="C96" s="251"/>
      <c r="D96" s="252"/>
      <c r="E96" s="55">
        <f>SUM(E67:E95)</f>
        <v>6783.26</v>
      </c>
      <c r="F96" s="55">
        <f>SUM(F67:F95)</f>
        <v>6783.26</v>
      </c>
      <c r="G96" s="55">
        <f>SUM(G67:G95)</f>
        <v>6783.26</v>
      </c>
      <c r="H96" s="214"/>
    </row>
    <row r="97" spans="1:8" ht="24.95" customHeight="1" thickBot="1">
      <c r="A97" s="248" t="s">
        <v>183</v>
      </c>
      <c r="B97" s="249"/>
      <c r="C97" s="249"/>
      <c r="D97" s="259" t="s">
        <v>124</v>
      </c>
      <c r="E97" s="260"/>
      <c r="F97" s="260"/>
      <c r="G97" s="260"/>
      <c r="H97" s="201" t="s">
        <v>106</v>
      </c>
    </row>
    <row r="98" spans="1:8" ht="48.75" thickBot="1">
      <c r="A98" s="124" t="s">
        <v>1</v>
      </c>
      <c r="B98" s="124" t="s">
        <v>2</v>
      </c>
      <c r="C98" s="124" t="s">
        <v>3</v>
      </c>
      <c r="D98" s="124" t="s">
        <v>4</v>
      </c>
      <c r="E98" s="124" t="s">
        <v>5</v>
      </c>
      <c r="F98" s="124" t="s">
        <v>6</v>
      </c>
      <c r="G98" s="124" t="s">
        <v>7</v>
      </c>
      <c r="H98" s="203" t="s">
        <v>146</v>
      </c>
    </row>
    <row r="99" spans="1:8" ht="15" customHeight="1" thickBot="1">
      <c r="A99" s="227"/>
      <c r="B99" s="125"/>
      <c r="C99" s="126"/>
      <c r="D99" s="78" t="s">
        <v>80</v>
      </c>
      <c r="E99" s="127">
        <f>E96</f>
        <v>6783.26</v>
      </c>
      <c r="F99" s="127">
        <f>F96</f>
        <v>6783.26</v>
      </c>
      <c r="G99" s="127">
        <f>G96</f>
        <v>6783.26</v>
      </c>
      <c r="H99" s="228"/>
    </row>
    <row r="100" spans="1:8" ht="15" customHeight="1" thickBot="1">
      <c r="A100" s="229" t="s">
        <v>35</v>
      </c>
      <c r="B100" s="33"/>
      <c r="C100" s="128"/>
      <c r="D100" s="129" t="s">
        <v>88</v>
      </c>
      <c r="E100" s="53"/>
      <c r="F100" s="53"/>
      <c r="G100" s="53">
        <f>SUM(F101,F106,F111,F115,F118)</f>
        <v>0</v>
      </c>
      <c r="H100" s="230"/>
    </row>
    <row r="101" spans="1:8" ht="15" customHeight="1">
      <c r="A101" s="81"/>
      <c r="B101" s="65" t="s">
        <v>37</v>
      </c>
      <c r="C101" s="38"/>
      <c r="D101" s="129" t="s">
        <v>139</v>
      </c>
      <c r="E101" s="30"/>
      <c r="F101" s="30">
        <f>SUM(E102:E105)</f>
        <v>0</v>
      </c>
      <c r="G101" s="30"/>
      <c r="H101" s="210"/>
    </row>
    <row r="102" spans="1:8" ht="25.5">
      <c r="A102" s="81"/>
      <c r="B102" s="62"/>
      <c r="C102" s="130" t="s">
        <v>12</v>
      </c>
      <c r="D102" s="44" t="s">
        <v>89</v>
      </c>
      <c r="E102" s="85">
        <v>0</v>
      </c>
      <c r="F102" s="22"/>
      <c r="G102" s="22"/>
      <c r="H102" s="209"/>
    </row>
    <row r="103" spans="1:8" ht="24.95" customHeight="1">
      <c r="A103" s="81"/>
      <c r="B103" s="62"/>
      <c r="C103" s="43" t="s">
        <v>13</v>
      </c>
      <c r="D103" s="44" t="s">
        <v>90</v>
      </c>
      <c r="E103" s="45">
        <v>0</v>
      </c>
      <c r="F103" s="45"/>
      <c r="G103" s="45"/>
      <c r="H103" s="45"/>
    </row>
    <row r="104" spans="1:8" ht="25.5">
      <c r="A104" s="81"/>
      <c r="B104" s="62"/>
      <c r="C104" s="43" t="s">
        <v>15</v>
      </c>
      <c r="D104" s="74" t="s">
        <v>125</v>
      </c>
      <c r="E104" s="45">
        <v>0</v>
      </c>
      <c r="F104" s="45"/>
      <c r="G104" s="45"/>
      <c r="H104" s="45"/>
    </row>
    <row r="105" spans="1:8" ht="26.25" thickBot="1">
      <c r="A105" s="81"/>
      <c r="B105" s="64"/>
      <c r="C105" s="24" t="s">
        <v>59</v>
      </c>
      <c r="D105" s="82" t="s">
        <v>126</v>
      </c>
      <c r="E105" s="26">
        <v>0</v>
      </c>
      <c r="F105" s="26"/>
      <c r="G105" s="26"/>
      <c r="H105" s="26"/>
    </row>
    <row r="106" spans="1:8" ht="15" customHeight="1">
      <c r="A106" s="81"/>
      <c r="B106" s="68" t="s">
        <v>147</v>
      </c>
      <c r="C106" s="38"/>
      <c r="D106" s="29" t="s">
        <v>135</v>
      </c>
      <c r="E106" s="30"/>
      <c r="F106" s="30">
        <f>SUM(E107:E110)</f>
        <v>0</v>
      </c>
      <c r="G106" s="30"/>
      <c r="H106" s="210"/>
    </row>
    <row r="107" spans="1:8" ht="24.95" customHeight="1">
      <c r="A107" s="81"/>
      <c r="B107" s="62"/>
      <c r="C107" s="35" t="s">
        <v>12</v>
      </c>
      <c r="D107" s="36" t="s">
        <v>91</v>
      </c>
      <c r="E107" s="19">
        <v>0</v>
      </c>
      <c r="F107" s="19"/>
      <c r="G107" s="19"/>
      <c r="H107" s="208"/>
    </row>
    <row r="108" spans="1:8" ht="24.95" customHeight="1">
      <c r="A108" s="81"/>
      <c r="B108" s="62"/>
      <c r="C108" s="35" t="s">
        <v>13</v>
      </c>
      <c r="D108" s="36" t="s">
        <v>92</v>
      </c>
      <c r="E108" s="19">
        <v>0</v>
      </c>
      <c r="F108" s="19"/>
      <c r="G108" s="19"/>
      <c r="H108" s="208"/>
    </row>
    <row r="109" spans="1:8" ht="24.95" customHeight="1">
      <c r="A109" s="81"/>
      <c r="B109" s="62"/>
      <c r="C109" s="35" t="s">
        <v>15</v>
      </c>
      <c r="D109" s="123" t="s">
        <v>169</v>
      </c>
      <c r="E109" s="19"/>
      <c r="F109" s="19"/>
      <c r="G109" s="19"/>
      <c r="H109" s="208"/>
    </row>
    <row r="110" spans="1:8" ht="24.95" customHeight="1" thickBot="1">
      <c r="A110" s="81"/>
      <c r="B110" s="64"/>
      <c r="C110" s="31" t="s">
        <v>59</v>
      </c>
      <c r="D110" s="82" t="s">
        <v>127</v>
      </c>
      <c r="E110" s="26">
        <v>0</v>
      </c>
      <c r="F110" s="26"/>
      <c r="G110" s="26"/>
      <c r="H110" s="26"/>
    </row>
    <row r="111" spans="1:8" ht="15" customHeight="1">
      <c r="A111" s="81"/>
      <c r="B111" s="65" t="s">
        <v>93</v>
      </c>
      <c r="C111" s="38"/>
      <c r="D111" s="29" t="s">
        <v>136</v>
      </c>
      <c r="E111" s="30"/>
      <c r="F111" s="30">
        <f>SUM(E112:E114)</f>
        <v>0</v>
      </c>
      <c r="G111" s="30"/>
      <c r="H111" s="210"/>
    </row>
    <row r="112" spans="1:8" ht="22.5" customHeight="1">
      <c r="A112" s="81"/>
      <c r="B112" s="62"/>
      <c r="C112" s="43" t="s">
        <v>12</v>
      </c>
      <c r="D112" s="93" t="s">
        <v>94</v>
      </c>
      <c r="E112" s="19">
        <v>0</v>
      </c>
      <c r="F112" s="19"/>
      <c r="G112" s="19"/>
      <c r="H112" s="208"/>
    </row>
    <row r="113" spans="1:8" ht="24" customHeight="1">
      <c r="A113" s="81"/>
      <c r="B113" s="62"/>
      <c r="C113" s="131" t="s">
        <v>13</v>
      </c>
      <c r="D113" s="75" t="s">
        <v>128</v>
      </c>
      <c r="E113" s="132">
        <v>0</v>
      </c>
      <c r="F113" s="133"/>
      <c r="G113" s="133"/>
      <c r="H113" s="231"/>
    </row>
    <row r="114" spans="1:8" ht="24" customHeight="1" thickBot="1">
      <c r="A114" s="81"/>
      <c r="B114" s="64"/>
      <c r="C114" s="88" t="s">
        <v>15</v>
      </c>
      <c r="D114" s="134" t="s">
        <v>95</v>
      </c>
      <c r="E114" s="49">
        <v>0</v>
      </c>
      <c r="F114" s="49"/>
      <c r="G114" s="49"/>
      <c r="H114" s="220"/>
    </row>
    <row r="115" spans="1:8" ht="25.5">
      <c r="A115" s="81"/>
      <c r="B115" s="62" t="s">
        <v>96</v>
      </c>
      <c r="C115" s="47"/>
      <c r="D115" s="173" t="s">
        <v>140</v>
      </c>
      <c r="E115" s="16"/>
      <c r="F115" s="16">
        <f>SUM(E116:E117)</f>
        <v>0</v>
      </c>
      <c r="G115" s="16"/>
      <c r="H115" s="207"/>
    </row>
    <row r="116" spans="1:8" ht="24" customHeight="1">
      <c r="A116" s="81"/>
      <c r="B116" s="62"/>
      <c r="C116" s="43" t="s">
        <v>12</v>
      </c>
      <c r="D116" s="135" t="s">
        <v>97</v>
      </c>
      <c r="E116" s="19">
        <v>0</v>
      </c>
      <c r="F116" s="19"/>
      <c r="G116" s="19"/>
      <c r="H116" s="208"/>
    </row>
    <row r="117" spans="1:8" ht="26.25" thickBot="1">
      <c r="A117" s="81"/>
      <c r="B117" s="64"/>
      <c r="C117" s="24" t="s">
        <v>13</v>
      </c>
      <c r="D117" s="82" t="s">
        <v>98</v>
      </c>
      <c r="E117" s="26">
        <v>0</v>
      </c>
      <c r="F117" s="26"/>
      <c r="G117" s="26"/>
      <c r="H117" s="26"/>
    </row>
    <row r="118" spans="1:8" ht="15" customHeight="1">
      <c r="A118" s="81"/>
      <c r="B118" s="65" t="s">
        <v>99</v>
      </c>
      <c r="C118" s="113"/>
      <c r="D118" s="29" t="s">
        <v>142</v>
      </c>
      <c r="E118" s="30"/>
      <c r="F118" s="30">
        <f>SUM(E119:E121)</f>
        <v>0</v>
      </c>
      <c r="G118" s="30"/>
      <c r="H118" s="210"/>
    </row>
    <row r="119" spans="1:8" ht="25.5">
      <c r="A119" s="81"/>
      <c r="B119" s="112"/>
      <c r="C119" s="44" t="s">
        <v>12</v>
      </c>
      <c r="D119" s="93" t="s">
        <v>100</v>
      </c>
      <c r="E119" s="19">
        <v>0</v>
      </c>
      <c r="F119" s="19"/>
      <c r="G119" s="19"/>
      <c r="H119" s="208"/>
    </row>
    <row r="120" spans="1:8" ht="13.5" thickBot="1">
      <c r="A120" s="81"/>
      <c r="B120" s="112"/>
      <c r="C120" s="24" t="s">
        <v>13</v>
      </c>
      <c r="D120" s="137" t="s">
        <v>101</v>
      </c>
      <c r="E120" s="49">
        <v>0</v>
      </c>
      <c r="F120" s="22"/>
      <c r="G120" s="22"/>
      <c r="H120" s="209"/>
    </row>
    <row r="121" spans="1:8" ht="15" customHeight="1" thickBot="1">
      <c r="A121" s="81"/>
      <c r="B121" s="136"/>
      <c r="C121" s="24" t="s">
        <v>15</v>
      </c>
      <c r="D121" s="168" t="s">
        <v>172</v>
      </c>
      <c r="E121" s="49">
        <v>0</v>
      </c>
      <c r="F121" s="49"/>
      <c r="G121" s="49"/>
      <c r="H121" s="220"/>
    </row>
    <row r="122" spans="1:8" ht="15" customHeight="1" thickBot="1">
      <c r="A122" s="232" t="s">
        <v>53</v>
      </c>
      <c r="B122" s="172"/>
      <c r="C122" s="138"/>
      <c r="D122" s="139" t="s">
        <v>54</v>
      </c>
      <c r="E122" s="87"/>
      <c r="F122" s="87"/>
      <c r="G122" s="87">
        <f>SUM(F123)</f>
        <v>0</v>
      </c>
      <c r="H122" s="233"/>
    </row>
    <row r="123" spans="1:8" ht="15" customHeight="1">
      <c r="A123" s="222"/>
      <c r="B123" s="65" t="s">
        <v>102</v>
      </c>
      <c r="C123" s="63"/>
      <c r="D123" s="29" t="s">
        <v>143</v>
      </c>
      <c r="E123" s="30"/>
      <c r="F123" s="30">
        <f>SUM(E124:E126)</f>
        <v>0</v>
      </c>
      <c r="G123" s="30"/>
      <c r="H123" s="210"/>
    </row>
    <row r="124" spans="1:8" ht="28.5" customHeight="1">
      <c r="A124" s="222"/>
      <c r="B124" s="62"/>
      <c r="C124" s="17" t="s">
        <v>12</v>
      </c>
      <c r="D124" s="18" t="s">
        <v>168</v>
      </c>
      <c r="E124" s="19">
        <v>0</v>
      </c>
      <c r="F124" s="19"/>
      <c r="G124" s="19"/>
      <c r="H124" s="208"/>
    </row>
    <row r="125" spans="1:8" ht="15" customHeight="1">
      <c r="A125" s="222"/>
      <c r="B125" s="62"/>
      <c r="C125" s="17" t="s">
        <v>13</v>
      </c>
      <c r="D125" s="123" t="s">
        <v>144</v>
      </c>
      <c r="E125" s="19">
        <v>0</v>
      </c>
      <c r="F125" s="19"/>
      <c r="G125" s="19"/>
      <c r="H125" s="208"/>
    </row>
    <row r="126" spans="1:8" ht="15" customHeight="1" thickBot="1">
      <c r="A126" s="234"/>
      <c r="B126" s="64"/>
      <c r="C126" s="66" t="s">
        <v>15</v>
      </c>
      <c r="D126" s="67" t="s">
        <v>103</v>
      </c>
      <c r="E126" s="49">
        <v>0</v>
      </c>
      <c r="F126" s="49"/>
      <c r="G126" s="49"/>
      <c r="H126" s="220"/>
    </row>
    <row r="127" spans="1:8" ht="15" customHeight="1">
      <c r="A127" s="218"/>
      <c r="B127" s="172"/>
      <c r="C127" s="172"/>
      <c r="D127" s="140" t="s">
        <v>145</v>
      </c>
      <c r="E127" s="94">
        <f>SUM(E99:E126)</f>
        <v>6783.26</v>
      </c>
      <c r="F127" s="94">
        <f>SUM(F99:F126)</f>
        <v>6783.26</v>
      </c>
      <c r="G127" s="94">
        <f>SUM(G99:G126)</f>
        <v>6783.26</v>
      </c>
      <c r="H127" s="223"/>
    </row>
    <row r="128" spans="1:8" ht="15" customHeight="1">
      <c r="A128" s="218"/>
      <c r="B128" s="172"/>
      <c r="C128" s="171"/>
      <c r="D128" s="96" t="s">
        <v>104</v>
      </c>
      <c r="E128" s="141">
        <f>E63-E127</f>
        <v>222182.55</v>
      </c>
      <c r="F128" s="141">
        <f>F63-F127</f>
        <v>222182.55</v>
      </c>
      <c r="G128" s="141">
        <f>G63-G127</f>
        <v>222182.55</v>
      </c>
      <c r="H128" s="235"/>
    </row>
    <row r="129" spans="1:9" ht="15" customHeight="1" thickBot="1">
      <c r="A129" s="218"/>
      <c r="B129" s="172"/>
      <c r="C129" s="171"/>
      <c r="D129" s="98" t="s">
        <v>150</v>
      </c>
      <c r="E129" s="99">
        <f>SUM(E127:E128)</f>
        <v>228965.81</v>
      </c>
      <c r="F129" s="99">
        <f>SUM(F127:F128)</f>
        <v>228965.81</v>
      </c>
      <c r="G129" s="99">
        <f>SUM(G127:G128)</f>
        <v>228965.81</v>
      </c>
      <c r="H129" s="99"/>
    </row>
    <row r="130" spans="1:9">
      <c r="A130" s="218"/>
      <c r="B130" s="172"/>
      <c r="C130" s="172"/>
      <c r="D130" s="172"/>
      <c r="E130" s="172"/>
      <c r="F130" s="172"/>
      <c r="G130" s="172"/>
      <c r="H130" s="200"/>
    </row>
    <row r="131" spans="1:9" ht="54" customHeight="1">
      <c r="A131" s="222"/>
      <c r="B131" s="172"/>
      <c r="C131" s="172"/>
      <c r="D131" s="172"/>
      <c r="E131" s="263" t="s">
        <v>194</v>
      </c>
      <c r="F131" s="264"/>
      <c r="G131" s="264"/>
      <c r="H131" s="265"/>
    </row>
    <row r="132" spans="1:9" ht="49.5" customHeight="1">
      <c r="A132" s="266" t="s">
        <v>181</v>
      </c>
      <c r="B132" s="267"/>
      <c r="C132" s="267"/>
      <c r="D132" s="267"/>
      <c r="E132" s="267"/>
      <c r="F132" s="267"/>
      <c r="G132" s="267"/>
      <c r="H132" s="268"/>
    </row>
    <row r="133" spans="1:9" ht="30" customHeight="1">
      <c r="A133" s="269"/>
      <c r="B133" s="270"/>
      <c r="C133" s="270"/>
      <c r="D133" s="270"/>
      <c r="E133" s="270"/>
      <c r="F133" s="270"/>
      <c r="G133" s="270"/>
      <c r="H133" s="270"/>
    </row>
    <row r="134" spans="1:9" ht="30" customHeight="1">
      <c r="A134" s="269"/>
      <c r="B134" s="270"/>
      <c r="C134" s="270"/>
      <c r="D134" s="270"/>
      <c r="E134" s="270"/>
      <c r="F134" s="270"/>
      <c r="G134" s="270"/>
      <c r="H134" s="270"/>
      <c r="I134" s="1"/>
    </row>
    <row r="135" spans="1:9" ht="22.5" customHeight="1">
      <c r="A135" s="261"/>
      <c r="B135" s="262"/>
      <c r="C135" s="262"/>
      <c r="D135" s="262"/>
      <c r="E135" s="262"/>
      <c r="F135" s="262"/>
      <c r="G135" s="262"/>
      <c r="H135" s="262"/>
    </row>
    <row r="136" spans="1:9">
      <c r="A136" s="142"/>
    </row>
    <row r="138" spans="1:9" ht="24.95" customHeight="1">
      <c r="A138" s="262"/>
      <c r="B138" s="262"/>
      <c r="C138" s="262"/>
      <c r="D138" s="262"/>
      <c r="E138" s="261"/>
      <c r="F138" s="262"/>
      <c r="G138" s="262"/>
      <c r="H138" s="262"/>
      <c r="I138" s="1"/>
    </row>
    <row r="139" spans="1:9" ht="12.75" customHeight="1">
      <c r="I139" s="1"/>
    </row>
    <row r="140" spans="1:9" ht="24.95" customHeight="1">
      <c r="E140" s="261"/>
      <c r="F140" s="262"/>
      <c r="G140" s="262"/>
      <c r="H140" s="262"/>
      <c r="I140" s="1"/>
    </row>
    <row r="141" spans="1:9" ht="12.75" customHeight="1">
      <c r="I141" s="1"/>
    </row>
    <row r="142" spans="1:9" ht="24.95" customHeight="1">
      <c r="E142" s="261"/>
      <c r="F142" s="262"/>
      <c r="G142" s="262"/>
      <c r="H142" s="262"/>
      <c r="I142" s="1"/>
    </row>
    <row r="143" spans="1:9" ht="12.75" customHeight="1">
      <c r="I143" s="1"/>
    </row>
    <row r="144" spans="1:9" ht="24.95" customHeight="1">
      <c r="E144" s="261"/>
      <c r="F144" s="262"/>
      <c r="G144" s="262"/>
      <c r="H144" s="262"/>
      <c r="I144" s="1"/>
    </row>
    <row r="145" spans="1:9" ht="12.75" customHeight="1">
      <c r="I145" s="2"/>
    </row>
    <row r="146" spans="1:9" ht="24.95" customHeight="1">
      <c r="A146" s="261"/>
      <c r="B146" s="262"/>
      <c r="C146" s="262"/>
      <c r="D146" s="262"/>
      <c r="E146" s="261"/>
      <c r="F146" s="262"/>
      <c r="G146" s="262"/>
      <c r="H146" s="262"/>
    </row>
    <row r="148" spans="1:9">
      <c r="A148" s="261"/>
      <c r="B148" s="262"/>
      <c r="C148" s="262"/>
      <c r="D148" s="262"/>
      <c r="E148" s="261"/>
      <c r="F148" s="262"/>
      <c r="G148" s="262"/>
      <c r="H148" s="262"/>
    </row>
  </sheetData>
  <mergeCells count="30">
    <mergeCell ref="A96:D96"/>
    <mergeCell ref="A97:C97"/>
    <mergeCell ref="D97:G97"/>
    <mergeCell ref="A135:H135"/>
    <mergeCell ref="A138:D138"/>
    <mergeCell ref="A148:D148"/>
    <mergeCell ref="E148:H148"/>
    <mergeCell ref="E131:H131"/>
    <mergeCell ref="A132:H132"/>
    <mergeCell ref="A146:D146"/>
    <mergeCell ref="E146:H146"/>
    <mergeCell ref="E138:H138"/>
    <mergeCell ref="E140:H140"/>
    <mergeCell ref="A133:H133"/>
    <mergeCell ref="A134:H134"/>
    <mergeCell ref="E142:H142"/>
    <mergeCell ref="E144:H144"/>
    <mergeCell ref="A1:H1"/>
    <mergeCell ref="A2:H2"/>
    <mergeCell ref="A4:H4"/>
    <mergeCell ref="A7:H7"/>
    <mergeCell ref="A65:H65"/>
    <mergeCell ref="A30:C30"/>
    <mergeCell ref="A32:D32"/>
    <mergeCell ref="A64:G64"/>
    <mergeCell ref="A3:E3"/>
    <mergeCell ref="A5:D5"/>
    <mergeCell ref="A6:G6"/>
    <mergeCell ref="A29:D29"/>
    <mergeCell ref="D30:G30"/>
  </mergeCells>
  <phoneticPr fontId="0" type="noConversion"/>
  <printOptions gridLines="1"/>
  <pageMargins left="0.25" right="0.25" top="0.75" bottom="0.75" header="0.3" footer="0.3"/>
  <pageSetup paperSize="9" scale="74" orientation="portrait" r:id="rId1"/>
  <rowBreaks count="3" manualBreakCount="3">
    <brk id="29" max="16383" man="1"/>
    <brk id="63" max="16383" man="1"/>
    <brk id="96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18"/>
  <sheetViews>
    <sheetView topLeftCell="A16" workbookViewId="0">
      <selection activeCell="D18" sqref="D18"/>
    </sheetView>
  </sheetViews>
  <sheetFormatPr defaultRowHeight="12.75"/>
  <cols>
    <col min="1" max="1" width="11.7109375" style="164" customWidth="1"/>
    <col min="2" max="2" width="51.85546875" customWidth="1"/>
    <col min="3" max="3" width="15.85546875" style="196" customWidth="1"/>
    <col min="4" max="4" width="65.28515625" style="162" customWidth="1"/>
    <col min="257" max="257" width="11.7109375" customWidth="1"/>
    <col min="258" max="258" width="51.85546875" customWidth="1"/>
    <col min="259" max="259" width="15.85546875" customWidth="1"/>
    <col min="260" max="260" width="65.28515625" customWidth="1"/>
    <col min="513" max="513" width="11.7109375" customWidth="1"/>
    <col min="514" max="514" width="51.85546875" customWidth="1"/>
    <col min="515" max="515" width="15.85546875" customWidth="1"/>
    <col min="516" max="516" width="65.28515625" customWidth="1"/>
    <col min="769" max="769" width="11.7109375" customWidth="1"/>
    <col min="770" max="770" width="51.85546875" customWidth="1"/>
    <col min="771" max="771" width="15.85546875" customWidth="1"/>
    <col min="772" max="772" width="65.28515625" customWidth="1"/>
    <col min="1025" max="1025" width="11.7109375" customWidth="1"/>
    <col min="1026" max="1026" width="51.85546875" customWidth="1"/>
    <col min="1027" max="1027" width="15.85546875" customWidth="1"/>
    <col min="1028" max="1028" width="65.28515625" customWidth="1"/>
    <col min="1281" max="1281" width="11.7109375" customWidth="1"/>
    <col min="1282" max="1282" width="51.85546875" customWidth="1"/>
    <col min="1283" max="1283" width="15.85546875" customWidth="1"/>
    <col min="1284" max="1284" width="65.28515625" customWidth="1"/>
    <col min="1537" max="1537" width="11.7109375" customWidth="1"/>
    <col min="1538" max="1538" width="51.85546875" customWidth="1"/>
    <col min="1539" max="1539" width="15.85546875" customWidth="1"/>
    <col min="1540" max="1540" width="65.28515625" customWidth="1"/>
    <col min="1793" max="1793" width="11.7109375" customWidth="1"/>
    <col min="1794" max="1794" width="51.85546875" customWidth="1"/>
    <col min="1795" max="1795" width="15.85546875" customWidth="1"/>
    <col min="1796" max="1796" width="65.28515625" customWidth="1"/>
    <col min="2049" max="2049" width="11.7109375" customWidth="1"/>
    <col min="2050" max="2050" width="51.85546875" customWidth="1"/>
    <col min="2051" max="2051" width="15.85546875" customWidth="1"/>
    <col min="2052" max="2052" width="65.28515625" customWidth="1"/>
    <col min="2305" max="2305" width="11.7109375" customWidth="1"/>
    <col min="2306" max="2306" width="51.85546875" customWidth="1"/>
    <col min="2307" max="2307" width="15.85546875" customWidth="1"/>
    <col min="2308" max="2308" width="65.28515625" customWidth="1"/>
    <col min="2561" max="2561" width="11.7109375" customWidth="1"/>
    <col min="2562" max="2562" width="51.85546875" customWidth="1"/>
    <col min="2563" max="2563" width="15.85546875" customWidth="1"/>
    <col min="2564" max="2564" width="65.28515625" customWidth="1"/>
    <col min="2817" max="2817" width="11.7109375" customWidth="1"/>
    <col min="2818" max="2818" width="51.85546875" customWidth="1"/>
    <col min="2819" max="2819" width="15.85546875" customWidth="1"/>
    <col min="2820" max="2820" width="65.28515625" customWidth="1"/>
    <col min="3073" max="3073" width="11.7109375" customWidth="1"/>
    <col min="3074" max="3074" width="51.85546875" customWidth="1"/>
    <col min="3075" max="3075" width="15.85546875" customWidth="1"/>
    <col min="3076" max="3076" width="65.28515625" customWidth="1"/>
    <col min="3329" max="3329" width="11.7109375" customWidth="1"/>
    <col min="3330" max="3330" width="51.85546875" customWidth="1"/>
    <col min="3331" max="3331" width="15.85546875" customWidth="1"/>
    <col min="3332" max="3332" width="65.28515625" customWidth="1"/>
    <col min="3585" max="3585" width="11.7109375" customWidth="1"/>
    <col min="3586" max="3586" width="51.85546875" customWidth="1"/>
    <col min="3587" max="3587" width="15.85546875" customWidth="1"/>
    <col min="3588" max="3588" width="65.28515625" customWidth="1"/>
    <col min="3841" max="3841" width="11.7109375" customWidth="1"/>
    <col min="3842" max="3842" width="51.85546875" customWidth="1"/>
    <col min="3843" max="3843" width="15.85546875" customWidth="1"/>
    <col min="3844" max="3844" width="65.28515625" customWidth="1"/>
    <col min="4097" max="4097" width="11.7109375" customWidth="1"/>
    <col min="4098" max="4098" width="51.85546875" customWidth="1"/>
    <col min="4099" max="4099" width="15.85546875" customWidth="1"/>
    <col min="4100" max="4100" width="65.28515625" customWidth="1"/>
    <col min="4353" max="4353" width="11.7109375" customWidth="1"/>
    <col min="4354" max="4354" width="51.85546875" customWidth="1"/>
    <col min="4355" max="4355" width="15.85546875" customWidth="1"/>
    <col min="4356" max="4356" width="65.28515625" customWidth="1"/>
    <col min="4609" max="4609" width="11.7109375" customWidth="1"/>
    <col min="4610" max="4610" width="51.85546875" customWidth="1"/>
    <col min="4611" max="4611" width="15.85546875" customWidth="1"/>
    <col min="4612" max="4612" width="65.28515625" customWidth="1"/>
    <col min="4865" max="4865" width="11.7109375" customWidth="1"/>
    <col min="4866" max="4866" width="51.85546875" customWidth="1"/>
    <col min="4867" max="4867" width="15.85546875" customWidth="1"/>
    <col min="4868" max="4868" width="65.28515625" customWidth="1"/>
    <col min="5121" max="5121" width="11.7109375" customWidth="1"/>
    <col min="5122" max="5122" width="51.85546875" customWidth="1"/>
    <col min="5123" max="5123" width="15.85546875" customWidth="1"/>
    <col min="5124" max="5124" width="65.28515625" customWidth="1"/>
    <col min="5377" max="5377" width="11.7109375" customWidth="1"/>
    <col min="5378" max="5378" width="51.85546875" customWidth="1"/>
    <col min="5379" max="5379" width="15.85546875" customWidth="1"/>
    <col min="5380" max="5380" width="65.28515625" customWidth="1"/>
    <col min="5633" max="5633" width="11.7109375" customWidth="1"/>
    <col min="5634" max="5634" width="51.85546875" customWidth="1"/>
    <col min="5635" max="5635" width="15.85546875" customWidth="1"/>
    <col min="5636" max="5636" width="65.28515625" customWidth="1"/>
    <col min="5889" max="5889" width="11.7109375" customWidth="1"/>
    <col min="5890" max="5890" width="51.85546875" customWidth="1"/>
    <col min="5891" max="5891" width="15.85546875" customWidth="1"/>
    <col min="5892" max="5892" width="65.28515625" customWidth="1"/>
    <col min="6145" max="6145" width="11.7109375" customWidth="1"/>
    <col min="6146" max="6146" width="51.85546875" customWidth="1"/>
    <col min="6147" max="6147" width="15.85546875" customWidth="1"/>
    <col min="6148" max="6148" width="65.28515625" customWidth="1"/>
    <col min="6401" max="6401" width="11.7109375" customWidth="1"/>
    <col min="6402" max="6402" width="51.85546875" customWidth="1"/>
    <col min="6403" max="6403" width="15.85546875" customWidth="1"/>
    <col min="6404" max="6404" width="65.28515625" customWidth="1"/>
    <col min="6657" max="6657" width="11.7109375" customWidth="1"/>
    <col min="6658" max="6658" width="51.85546875" customWidth="1"/>
    <col min="6659" max="6659" width="15.85546875" customWidth="1"/>
    <col min="6660" max="6660" width="65.28515625" customWidth="1"/>
    <col min="6913" max="6913" width="11.7109375" customWidth="1"/>
    <col min="6914" max="6914" width="51.85546875" customWidth="1"/>
    <col min="6915" max="6915" width="15.85546875" customWidth="1"/>
    <col min="6916" max="6916" width="65.28515625" customWidth="1"/>
    <col min="7169" max="7169" width="11.7109375" customWidth="1"/>
    <col min="7170" max="7170" width="51.85546875" customWidth="1"/>
    <col min="7171" max="7171" width="15.85546875" customWidth="1"/>
    <col min="7172" max="7172" width="65.28515625" customWidth="1"/>
    <col min="7425" max="7425" width="11.7109375" customWidth="1"/>
    <col min="7426" max="7426" width="51.85546875" customWidth="1"/>
    <col min="7427" max="7427" width="15.85546875" customWidth="1"/>
    <col min="7428" max="7428" width="65.28515625" customWidth="1"/>
    <col min="7681" max="7681" width="11.7109375" customWidth="1"/>
    <col min="7682" max="7682" width="51.85546875" customWidth="1"/>
    <col min="7683" max="7683" width="15.85546875" customWidth="1"/>
    <col min="7684" max="7684" width="65.28515625" customWidth="1"/>
    <col min="7937" max="7937" width="11.7109375" customWidth="1"/>
    <col min="7938" max="7938" width="51.85546875" customWidth="1"/>
    <col min="7939" max="7939" width="15.85546875" customWidth="1"/>
    <col min="7940" max="7940" width="65.28515625" customWidth="1"/>
    <col min="8193" max="8193" width="11.7109375" customWidth="1"/>
    <col min="8194" max="8194" width="51.85546875" customWidth="1"/>
    <col min="8195" max="8195" width="15.85546875" customWidth="1"/>
    <col min="8196" max="8196" width="65.28515625" customWidth="1"/>
    <col min="8449" max="8449" width="11.7109375" customWidth="1"/>
    <col min="8450" max="8450" width="51.85546875" customWidth="1"/>
    <col min="8451" max="8451" width="15.85546875" customWidth="1"/>
    <col min="8452" max="8452" width="65.28515625" customWidth="1"/>
    <col min="8705" max="8705" width="11.7109375" customWidth="1"/>
    <col min="8706" max="8706" width="51.85546875" customWidth="1"/>
    <col min="8707" max="8707" width="15.85546875" customWidth="1"/>
    <col min="8708" max="8708" width="65.28515625" customWidth="1"/>
    <col min="8961" max="8961" width="11.7109375" customWidth="1"/>
    <col min="8962" max="8962" width="51.85546875" customWidth="1"/>
    <col min="8963" max="8963" width="15.85546875" customWidth="1"/>
    <col min="8964" max="8964" width="65.28515625" customWidth="1"/>
    <col min="9217" max="9217" width="11.7109375" customWidth="1"/>
    <col min="9218" max="9218" width="51.85546875" customWidth="1"/>
    <col min="9219" max="9219" width="15.85546875" customWidth="1"/>
    <col min="9220" max="9220" width="65.28515625" customWidth="1"/>
    <col min="9473" max="9473" width="11.7109375" customWidth="1"/>
    <col min="9474" max="9474" width="51.85546875" customWidth="1"/>
    <col min="9475" max="9475" width="15.85546875" customWidth="1"/>
    <col min="9476" max="9476" width="65.28515625" customWidth="1"/>
    <col min="9729" max="9729" width="11.7109375" customWidth="1"/>
    <col min="9730" max="9730" width="51.85546875" customWidth="1"/>
    <col min="9731" max="9731" width="15.85546875" customWidth="1"/>
    <col min="9732" max="9732" width="65.28515625" customWidth="1"/>
    <col min="9985" max="9985" width="11.7109375" customWidth="1"/>
    <col min="9986" max="9986" width="51.85546875" customWidth="1"/>
    <col min="9987" max="9987" width="15.85546875" customWidth="1"/>
    <col min="9988" max="9988" width="65.28515625" customWidth="1"/>
    <col min="10241" max="10241" width="11.7109375" customWidth="1"/>
    <col min="10242" max="10242" width="51.85546875" customWidth="1"/>
    <col min="10243" max="10243" width="15.85546875" customWidth="1"/>
    <col min="10244" max="10244" width="65.28515625" customWidth="1"/>
    <col min="10497" max="10497" width="11.7109375" customWidth="1"/>
    <col min="10498" max="10498" width="51.85546875" customWidth="1"/>
    <col min="10499" max="10499" width="15.85546875" customWidth="1"/>
    <col min="10500" max="10500" width="65.28515625" customWidth="1"/>
    <col min="10753" max="10753" width="11.7109375" customWidth="1"/>
    <col min="10754" max="10754" width="51.85546875" customWidth="1"/>
    <col min="10755" max="10755" width="15.85546875" customWidth="1"/>
    <col min="10756" max="10756" width="65.28515625" customWidth="1"/>
    <col min="11009" max="11009" width="11.7109375" customWidth="1"/>
    <col min="11010" max="11010" width="51.85546875" customWidth="1"/>
    <col min="11011" max="11011" width="15.85546875" customWidth="1"/>
    <col min="11012" max="11012" width="65.28515625" customWidth="1"/>
    <col min="11265" max="11265" width="11.7109375" customWidth="1"/>
    <col min="11266" max="11266" width="51.85546875" customWidth="1"/>
    <col min="11267" max="11267" width="15.85546875" customWidth="1"/>
    <col min="11268" max="11268" width="65.28515625" customWidth="1"/>
    <col min="11521" max="11521" width="11.7109375" customWidth="1"/>
    <col min="11522" max="11522" width="51.85546875" customWidth="1"/>
    <col min="11523" max="11523" width="15.85546875" customWidth="1"/>
    <col min="11524" max="11524" width="65.28515625" customWidth="1"/>
    <col min="11777" max="11777" width="11.7109375" customWidth="1"/>
    <col min="11778" max="11778" width="51.85546875" customWidth="1"/>
    <col min="11779" max="11779" width="15.85546875" customWidth="1"/>
    <col min="11780" max="11780" width="65.28515625" customWidth="1"/>
    <col min="12033" max="12033" width="11.7109375" customWidth="1"/>
    <col min="12034" max="12034" width="51.85546875" customWidth="1"/>
    <col min="12035" max="12035" width="15.85546875" customWidth="1"/>
    <col min="12036" max="12036" width="65.28515625" customWidth="1"/>
    <col min="12289" max="12289" width="11.7109375" customWidth="1"/>
    <col min="12290" max="12290" width="51.85546875" customWidth="1"/>
    <col min="12291" max="12291" width="15.85546875" customWidth="1"/>
    <col min="12292" max="12292" width="65.28515625" customWidth="1"/>
    <col min="12545" max="12545" width="11.7109375" customWidth="1"/>
    <col min="12546" max="12546" width="51.85546875" customWidth="1"/>
    <col min="12547" max="12547" width="15.85546875" customWidth="1"/>
    <col min="12548" max="12548" width="65.28515625" customWidth="1"/>
    <col min="12801" max="12801" width="11.7109375" customWidth="1"/>
    <col min="12802" max="12802" width="51.85546875" customWidth="1"/>
    <col min="12803" max="12803" width="15.85546875" customWidth="1"/>
    <col min="12804" max="12804" width="65.28515625" customWidth="1"/>
    <col min="13057" max="13057" width="11.7109375" customWidth="1"/>
    <col min="13058" max="13058" width="51.85546875" customWidth="1"/>
    <col min="13059" max="13059" width="15.85546875" customWidth="1"/>
    <col min="13060" max="13060" width="65.28515625" customWidth="1"/>
    <col min="13313" max="13313" width="11.7109375" customWidth="1"/>
    <col min="13314" max="13314" width="51.85546875" customWidth="1"/>
    <col min="13315" max="13315" width="15.85546875" customWidth="1"/>
    <col min="13316" max="13316" width="65.28515625" customWidth="1"/>
    <col min="13569" max="13569" width="11.7109375" customWidth="1"/>
    <col min="13570" max="13570" width="51.85546875" customWidth="1"/>
    <col min="13571" max="13571" width="15.85546875" customWidth="1"/>
    <col min="13572" max="13572" width="65.28515625" customWidth="1"/>
    <col min="13825" max="13825" width="11.7109375" customWidth="1"/>
    <col min="13826" max="13826" width="51.85546875" customWidth="1"/>
    <col min="13827" max="13827" width="15.85546875" customWidth="1"/>
    <col min="13828" max="13828" width="65.28515625" customWidth="1"/>
    <col min="14081" max="14081" width="11.7109375" customWidth="1"/>
    <col min="14082" max="14082" width="51.85546875" customWidth="1"/>
    <col min="14083" max="14083" width="15.85546875" customWidth="1"/>
    <col min="14084" max="14084" width="65.28515625" customWidth="1"/>
    <col min="14337" max="14337" width="11.7109375" customWidth="1"/>
    <col min="14338" max="14338" width="51.85546875" customWidth="1"/>
    <col min="14339" max="14339" width="15.85546875" customWidth="1"/>
    <col min="14340" max="14340" width="65.28515625" customWidth="1"/>
    <col min="14593" max="14593" width="11.7109375" customWidth="1"/>
    <col min="14594" max="14594" width="51.85546875" customWidth="1"/>
    <col min="14595" max="14595" width="15.85546875" customWidth="1"/>
    <col min="14596" max="14596" width="65.28515625" customWidth="1"/>
    <col min="14849" max="14849" width="11.7109375" customWidth="1"/>
    <col min="14850" max="14850" width="51.85546875" customWidth="1"/>
    <col min="14851" max="14851" width="15.85546875" customWidth="1"/>
    <col min="14852" max="14852" width="65.28515625" customWidth="1"/>
    <col min="15105" max="15105" width="11.7109375" customWidth="1"/>
    <col min="15106" max="15106" width="51.85546875" customWidth="1"/>
    <col min="15107" max="15107" width="15.85546875" customWidth="1"/>
    <col min="15108" max="15108" width="65.28515625" customWidth="1"/>
    <col min="15361" max="15361" width="11.7109375" customWidth="1"/>
    <col min="15362" max="15362" width="51.85546875" customWidth="1"/>
    <col min="15363" max="15363" width="15.85546875" customWidth="1"/>
    <col min="15364" max="15364" width="65.28515625" customWidth="1"/>
    <col min="15617" max="15617" width="11.7109375" customWidth="1"/>
    <col min="15618" max="15618" width="51.85546875" customWidth="1"/>
    <col min="15619" max="15619" width="15.85546875" customWidth="1"/>
    <col min="15620" max="15620" width="65.28515625" customWidth="1"/>
    <col min="15873" max="15873" width="11.7109375" customWidth="1"/>
    <col min="15874" max="15874" width="51.85546875" customWidth="1"/>
    <col min="15875" max="15875" width="15.85546875" customWidth="1"/>
    <col min="15876" max="15876" width="65.28515625" customWidth="1"/>
    <col min="16129" max="16129" width="11.7109375" customWidth="1"/>
    <col min="16130" max="16130" width="51.85546875" customWidth="1"/>
    <col min="16131" max="16131" width="15.85546875" customWidth="1"/>
    <col min="16132" max="16132" width="65.28515625" customWidth="1"/>
  </cols>
  <sheetData>
    <row r="1" spans="1:4" ht="33" customHeight="1">
      <c r="A1" s="271" t="s">
        <v>191</v>
      </c>
      <c r="B1" s="272"/>
      <c r="C1" s="272"/>
      <c r="D1" s="273"/>
    </row>
    <row r="2" spans="1:4" s="144" customFormat="1" ht="32.25" customHeight="1">
      <c r="A2" s="166" t="s">
        <v>151</v>
      </c>
      <c r="B2" s="177" t="s">
        <v>152</v>
      </c>
      <c r="C2" s="178" t="s">
        <v>153</v>
      </c>
      <c r="D2" s="179" t="s">
        <v>154</v>
      </c>
    </row>
    <row r="3" spans="1:4" s="144" customFormat="1" ht="32.25" customHeight="1">
      <c r="A3" s="166"/>
      <c r="B3" s="155" t="s">
        <v>174</v>
      </c>
      <c r="C3" s="180"/>
      <c r="D3" s="143"/>
    </row>
    <row r="4" spans="1:4" s="144" customFormat="1" ht="32.25" customHeight="1">
      <c r="A4" s="181" t="s">
        <v>175</v>
      </c>
      <c r="B4" s="147" t="s">
        <v>9</v>
      </c>
      <c r="C4" s="180"/>
      <c r="D4" s="143"/>
    </row>
    <row r="5" spans="1:4" s="144" customFormat="1" ht="39" customHeight="1">
      <c r="A5" s="167" t="s">
        <v>155</v>
      </c>
      <c r="B5" s="182" t="s">
        <v>156</v>
      </c>
      <c r="C5" s="183">
        <v>9600</v>
      </c>
      <c r="D5" s="197" t="s">
        <v>179</v>
      </c>
    </row>
    <row r="6" spans="1:4" s="144" customFormat="1" ht="51" customHeight="1">
      <c r="A6" s="167" t="s">
        <v>157</v>
      </c>
      <c r="B6" s="182" t="s">
        <v>158</v>
      </c>
      <c r="C6" s="183">
        <v>2250.6999999999998</v>
      </c>
      <c r="D6" s="182" t="s">
        <v>188</v>
      </c>
    </row>
    <row r="7" spans="1:4" s="144" customFormat="1" ht="32.25" customHeight="1">
      <c r="A7" s="167"/>
      <c r="B7" s="145" t="s">
        <v>159</v>
      </c>
      <c r="C7" s="180">
        <f>SUM(C5:C6)</f>
        <v>11850.7</v>
      </c>
      <c r="D7" s="182"/>
    </row>
    <row r="8" spans="1:4" s="144" customFormat="1" ht="29.25" customHeight="1">
      <c r="A8" s="148"/>
      <c r="B8" s="150" t="s">
        <v>166</v>
      </c>
      <c r="C8" s="184">
        <v>217115.11</v>
      </c>
      <c r="D8" s="158" t="s">
        <v>189</v>
      </c>
    </row>
    <row r="9" spans="1:4" s="144" customFormat="1" ht="3" customHeight="1">
      <c r="A9" s="151"/>
      <c r="B9" s="152"/>
      <c r="C9" s="185"/>
      <c r="D9" s="153"/>
    </row>
    <row r="10" spans="1:4" s="144" customFormat="1" ht="22.5" customHeight="1">
      <c r="A10" s="149"/>
      <c r="B10" s="154" t="s">
        <v>160</v>
      </c>
      <c r="C10" s="186">
        <f>C7+C8</f>
        <v>228965.81</v>
      </c>
      <c r="D10" s="146"/>
    </row>
    <row r="11" spans="1:4" s="144" customFormat="1" ht="31.5" customHeight="1">
      <c r="A11" s="181"/>
      <c r="B11" s="187" t="s">
        <v>161</v>
      </c>
      <c r="C11" s="188"/>
      <c r="D11" s="146"/>
    </row>
    <row r="12" spans="1:4" s="144" customFormat="1" ht="31.5" customHeight="1">
      <c r="A12" s="181" t="s">
        <v>175</v>
      </c>
      <c r="B12" s="189" t="s">
        <v>67</v>
      </c>
      <c r="C12" s="188"/>
      <c r="D12" s="146"/>
    </row>
    <row r="13" spans="1:4" s="144" customFormat="1" ht="39" customHeight="1">
      <c r="A13" s="156" t="s">
        <v>164</v>
      </c>
      <c r="B13" s="190" t="s">
        <v>162</v>
      </c>
      <c r="C13" s="188">
        <v>6783.26</v>
      </c>
      <c r="D13" s="146" t="s">
        <v>192</v>
      </c>
    </row>
    <row r="14" spans="1:4" s="144" customFormat="1" ht="24.95" customHeight="1">
      <c r="A14" s="156"/>
      <c r="B14" s="157" t="s">
        <v>163</v>
      </c>
      <c r="C14" s="184">
        <f>SUM(C13:C13)</f>
        <v>6783.26</v>
      </c>
      <c r="D14" s="146"/>
    </row>
    <row r="15" spans="1:4" ht="21.75" customHeight="1">
      <c r="A15" s="159"/>
      <c r="B15" s="157" t="s">
        <v>176</v>
      </c>
      <c r="C15" s="191">
        <f>C13:C13</f>
        <v>6783.26</v>
      </c>
      <c r="D15" s="158"/>
    </row>
    <row r="16" spans="1:4" ht="21.75" customHeight="1">
      <c r="A16" s="160"/>
      <c r="B16" s="192" t="s">
        <v>104</v>
      </c>
      <c r="C16" s="193">
        <f>C10-C14</f>
        <v>222182.55</v>
      </c>
      <c r="D16" s="158" t="s">
        <v>190</v>
      </c>
    </row>
    <row r="17" spans="1:4" ht="24" customHeight="1">
      <c r="A17" s="159"/>
      <c r="B17" s="194" t="s">
        <v>165</v>
      </c>
      <c r="C17" s="195">
        <f>C14+C16</f>
        <v>228965.81</v>
      </c>
      <c r="D17" s="158"/>
    </row>
    <row r="18" spans="1:4" ht="18">
      <c r="A18" s="161"/>
      <c r="D18" s="163" t="s">
        <v>193</v>
      </c>
    </row>
    <row r="19" spans="1:4" ht="18">
      <c r="A19" s="161"/>
      <c r="B19" t="s">
        <v>177</v>
      </c>
      <c r="D19" s="163"/>
    </row>
    <row r="20" spans="1:4">
      <c r="A20" s="161"/>
      <c r="B20" t="s">
        <v>178</v>
      </c>
      <c r="D20" s="162" t="s">
        <v>180</v>
      </c>
    </row>
    <row r="21" spans="1:4">
      <c r="A21" s="161"/>
    </row>
    <row r="22" spans="1:4">
      <c r="A22" s="161"/>
    </row>
    <row r="23" spans="1:4">
      <c r="A23" s="161"/>
    </row>
    <row r="24" spans="1:4">
      <c r="A24" s="161"/>
    </row>
    <row r="25" spans="1:4">
      <c r="A25" s="161"/>
    </row>
    <row r="26" spans="1:4">
      <c r="A26" s="161"/>
    </row>
    <row r="27" spans="1:4">
      <c r="A27" s="161"/>
    </row>
    <row r="28" spans="1:4">
      <c r="A28" s="161"/>
    </row>
    <row r="29" spans="1:4">
      <c r="A29" s="161"/>
    </row>
    <row r="30" spans="1:4">
      <c r="A30" s="161"/>
    </row>
    <row r="31" spans="1:4">
      <c r="A31" s="161"/>
    </row>
    <row r="32" spans="1:4">
      <c r="A32" s="161"/>
    </row>
    <row r="33" spans="1:1">
      <c r="A33" s="161"/>
    </row>
    <row r="34" spans="1:1">
      <c r="A34" s="161"/>
    </row>
    <row r="35" spans="1:1">
      <c r="A35" s="161"/>
    </row>
    <row r="36" spans="1:1">
      <c r="A36" s="161"/>
    </row>
    <row r="37" spans="1:1">
      <c r="A37" s="161"/>
    </row>
    <row r="38" spans="1:1">
      <c r="A38" s="161"/>
    </row>
    <row r="39" spans="1:1">
      <c r="A39" s="161"/>
    </row>
    <row r="40" spans="1:1">
      <c r="A40" s="161"/>
    </row>
    <row r="41" spans="1:1">
      <c r="A41" s="161"/>
    </row>
    <row r="42" spans="1:1">
      <c r="A42" s="161"/>
    </row>
    <row r="43" spans="1:1">
      <c r="A43" s="161"/>
    </row>
    <row r="44" spans="1:1">
      <c r="A44" s="161"/>
    </row>
    <row r="45" spans="1:1">
      <c r="A45" s="161"/>
    </row>
    <row r="46" spans="1:1">
      <c r="A46" s="161"/>
    </row>
    <row r="47" spans="1:1">
      <c r="A47" s="161"/>
    </row>
    <row r="48" spans="1:1">
      <c r="A48" s="161"/>
    </row>
    <row r="49" spans="1:1">
      <c r="A49" s="161"/>
    </row>
    <row r="50" spans="1:1">
      <c r="A50" s="161"/>
    </row>
    <row r="51" spans="1:1">
      <c r="A51" s="161"/>
    </row>
    <row r="52" spans="1:1">
      <c r="A52" s="161"/>
    </row>
    <row r="53" spans="1:1">
      <c r="A53" s="161"/>
    </row>
    <row r="54" spans="1:1">
      <c r="A54" s="161"/>
    </row>
    <row r="55" spans="1:1">
      <c r="A55" s="161"/>
    </row>
    <row r="56" spans="1:1">
      <c r="A56" s="161"/>
    </row>
    <row r="57" spans="1:1">
      <c r="A57" s="161"/>
    </row>
    <row r="58" spans="1:1">
      <c r="A58" s="161"/>
    </row>
    <row r="59" spans="1:1">
      <c r="A59" s="161"/>
    </row>
    <row r="60" spans="1:1">
      <c r="A60" s="161"/>
    </row>
    <row r="61" spans="1:1">
      <c r="A61" s="161"/>
    </row>
    <row r="62" spans="1:1">
      <c r="A62" s="161"/>
    </row>
    <row r="63" spans="1:1">
      <c r="A63" s="161"/>
    </row>
    <row r="64" spans="1:1">
      <c r="A64" s="161"/>
    </row>
    <row r="65" spans="1:1">
      <c r="A65" s="161"/>
    </row>
    <row r="66" spans="1:1">
      <c r="A66" s="161"/>
    </row>
    <row r="67" spans="1:1">
      <c r="A67" s="161"/>
    </row>
    <row r="68" spans="1:1">
      <c r="A68" s="161"/>
    </row>
    <row r="69" spans="1:1">
      <c r="A69" s="161"/>
    </row>
    <row r="70" spans="1:1">
      <c r="A70" s="161"/>
    </row>
    <row r="71" spans="1:1">
      <c r="A71" s="161"/>
    </row>
    <row r="72" spans="1:1">
      <c r="A72" s="161"/>
    </row>
    <row r="73" spans="1:1">
      <c r="A73" s="161"/>
    </row>
    <row r="74" spans="1:1">
      <c r="A74" s="161"/>
    </row>
    <row r="75" spans="1:1">
      <c r="A75" s="161"/>
    </row>
    <row r="76" spans="1:1">
      <c r="A76" s="161"/>
    </row>
    <row r="77" spans="1:1">
      <c r="A77" s="161"/>
    </row>
    <row r="78" spans="1:1">
      <c r="A78" s="161"/>
    </row>
    <row r="79" spans="1:1">
      <c r="A79" s="161"/>
    </row>
    <row r="80" spans="1:1">
      <c r="A80" s="161"/>
    </row>
    <row r="81" spans="1:1">
      <c r="A81" s="161"/>
    </row>
    <row r="82" spans="1:1">
      <c r="A82" s="161"/>
    </row>
    <row r="83" spans="1:1">
      <c r="A83" s="161"/>
    </row>
    <row r="84" spans="1:1">
      <c r="A84" s="161"/>
    </row>
    <row r="85" spans="1:1">
      <c r="A85" s="161"/>
    </row>
    <row r="86" spans="1:1">
      <c r="A86" s="161"/>
    </row>
    <row r="87" spans="1:1">
      <c r="A87" s="161"/>
    </row>
    <row r="88" spans="1:1">
      <c r="A88" s="161"/>
    </row>
    <row r="89" spans="1:1">
      <c r="A89" s="161"/>
    </row>
    <row r="90" spans="1:1">
      <c r="A90" s="161"/>
    </row>
    <row r="91" spans="1:1">
      <c r="A91" s="161"/>
    </row>
    <row r="92" spans="1:1">
      <c r="A92" s="161"/>
    </row>
    <row r="93" spans="1:1">
      <c r="A93" s="161"/>
    </row>
    <row r="94" spans="1:1">
      <c r="A94" s="161"/>
    </row>
    <row r="95" spans="1:1">
      <c r="A95" s="161"/>
    </row>
    <row r="96" spans="1:1">
      <c r="A96" s="161"/>
    </row>
    <row r="97" spans="1:1">
      <c r="A97" s="161"/>
    </row>
    <row r="98" spans="1:1">
      <c r="A98" s="161"/>
    </row>
    <row r="99" spans="1:1">
      <c r="A99" s="161"/>
    </row>
    <row r="100" spans="1:1">
      <c r="A100" s="161"/>
    </row>
    <row r="101" spans="1:1">
      <c r="A101" s="161"/>
    </row>
    <row r="102" spans="1:1">
      <c r="A102" s="161"/>
    </row>
    <row r="103" spans="1:1">
      <c r="A103" s="161"/>
    </row>
    <row r="104" spans="1:1">
      <c r="A104" s="161"/>
    </row>
    <row r="105" spans="1:1">
      <c r="A105" s="161"/>
    </row>
    <row r="106" spans="1:1">
      <c r="A106" s="161"/>
    </row>
    <row r="107" spans="1:1">
      <c r="A107" s="161"/>
    </row>
    <row r="108" spans="1:1">
      <c r="A108" s="161"/>
    </row>
    <row r="109" spans="1:1">
      <c r="A109" s="161"/>
    </row>
    <row r="110" spans="1:1">
      <c r="A110" s="161"/>
    </row>
    <row r="111" spans="1:1">
      <c r="A111" s="161"/>
    </row>
    <row r="112" spans="1:1">
      <c r="A112" s="161"/>
    </row>
    <row r="113" spans="1:1">
      <c r="A113" s="161"/>
    </row>
    <row r="114" spans="1:1">
      <c r="A114" s="161"/>
    </row>
    <row r="115" spans="1:1">
      <c r="A115" s="161"/>
    </row>
    <row r="116" spans="1:1">
      <c r="A116" s="161"/>
    </row>
    <row r="117" spans="1:1">
      <c r="A117" s="161"/>
    </row>
    <row r="118" spans="1:1">
      <c r="A118" s="161"/>
    </row>
    <row r="119" spans="1:1">
      <c r="A119" s="161"/>
    </row>
    <row r="120" spans="1:1">
      <c r="A120" s="161"/>
    </row>
    <row r="121" spans="1:1">
      <c r="A121" s="161"/>
    </row>
    <row r="122" spans="1:1">
      <c r="A122" s="161"/>
    </row>
    <row r="123" spans="1:1">
      <c r="A123" s="161"/>
    </row>
    <row r="124" spans="1:1">
      <c r="A124" s="161"/>
    </row>
    <row r="125" spans="1:1">
      <c r="A125" s="161"/>
    </row>
    <row r="126" spans="1:1">
      <c r="A126" s="161"/>
    </row>
    <row r="127" spans="1:1">
      <c r="A127" s="161"/>
    </row>
    <row r="128" spans="1:1">
      <c r="A128" s="161"/>
    </row>
    <row r="129" spans="1:1">
      <c r="A129" s="161"/>
    </row>
    <row r="130" spans="1:1">
      <c r="A130" s="161"/>
    </row>
    <row r="131" spans="1:1">
      <c r="A131" s="161"/>
    </row>
    <row r="132" spans="1:1">
      <c r="A132" s="161"/>
    </row>
    <row r="133" spans="1:1">
      <c r="A133" s="161"/>
    </row>
    <row r="134" spans="1:1">
      <c r="A134" s="161"/>
    </row>
    <row r="135" spans="1:1">
      <c r="A135" s="161"/>
    </row>
    <row r="136" spans="1:1">
      <c r="A136" s="161"/>
    </row>
    <row r="137" spans="1:1">
      <c r="A137" s="161"/>
    </row>
    <row r="138" spans="1:1">
      <c r="A138" s="161"/>
    </row>
    <row r="139" spans="1:1">
      <c r="A139" s="161"/>
    </row>
    <row r="140" spans="1:1">
      <c r="A140" s="161"/>
    </row>
    <row r="141" spans="1:1">
      <c r="A141" s="161"/>
    </row>
    <row r="142" spans="1:1">
      <c r="A142" s="161"/>
    </row>
    <row r="143" spans="1:1">
      <c r="A143" s="161"/>
    </row>
    <row r="144" spans="1:1">
      <c r="A144" s="161"/>
    </row>
    <row r="145" spans="1:1">
      <c r="A145" s="161"/>
    </row>
    <row r="146" spans="1:1">
      <c r="A146" s="161"/>
    </row>
    <row r="147" spans="1:1">
      <c r="A147" s="161"/>
    </row>
    <row r="148" spans="1:1">
      <c r="A148" s="161"/>
    </row>
    <row r="149" spans="1:1">
      <c r="A149" s="161"/>
    </row>
    <row r="150" spans="1:1">
      <c r="A150" s="161"/>
    </row>
    <row r="151" spans="1:1">
      <c r="A151" s="161"/>
    </row>
    <row r="152" spans="1:1">
      <c r="A152" s="161"/>
    </row>
    <row r="153" spans="1:1">
      <c r="A153" s="161"/>
    </row>
    <row r="154" spans="1:1">
      <c r="A154" s="161"/>
    </row>
    <row r="155" spans="1:1">
      <c r="A155" s="161"/>
    </row>
    <row r="156" spans="1:1">
      <c r="A156" s="161"/>
    </row>
    <row r="157" spans="1:1">
      <c r="A157" s="161"/>
    </row>
    <row r="158" spans="1:1">
      <c r="A158" s="161"/>
    </row>
    <row r="159" spans="1:1">
      <c r="A159" s="161"/>
    </row>
    <row r="160" spans="1:1">
      <c r="A160" s="161"/>
    </row>
    <row r="161" spans="1:1">
      <c r="A161" s="161"/>
    </row>
    <row r="162" spans="1:1">
      <c r="A162" s="161"/>
    </row>
    <row r="163" spans="1:1">
      <c r="A163" s="161"/>
    </row>
    <row r="164" spans="1:1">
      <c r="A164" s="161"/>
    </row>
    <row r="165" spans="1:1">
      <c r="A165" s="161"/>
    </row>
    <row r="166" spans="1:1">
      <c r="A166" s="161"/>
    </row>
    <row r="167" spans="1:1">
      <c r="A167" s="161"/>
    </row>
    <row r="168" spans="1:1">
      <c r="A168" s="161"/>
    </row>
    <row r="169" spans="1:1">
      <c r="A169" s="161"/>
    </row>
    <row r="170" spans="1:1">
      <c r="A170" s="161"/>
    </row>
    <row r="171" spans="1:1">
      <c r="A171" s="161"/>
    </row>
    <row r="172" spans="1:1">
      <c r="A172" s="161"/>
    </row>
    <row r="173" spans="1:1">
      <c r="A173" s="161"/>
    </row>
    <row r="174" spans="1:1">
      <c r="A174" s="161"/>
    </row>
    <row r="175" spans="1:1">
      <c r="A175" s="161"/>
    </row>
    <row r="176" spans="1:1">
      <c r="A176" s="161"/>
    </row>
    <row r="177" spans="1:1">
      <c r="A177" s="161"/>
    </row>
    <row r="178" spans="1:1">
      <c r="A178" s="161"/>
    </row>
    <row r="179" spans="1:1">
      <c r="A179" s="161"/>
    </row>
    <row r="180" spans="1:1">
      <c r="A180" s="161"/>
    </row>
    <row r="181" spans="1:1">
      <c r="A181" s="161"/>
    </row>
    <row r="182" spans="1:1">
      <c r="A182" s="161"/>
    </row>
    <row r="183" spans="1:1">
      <c r="A183" s="161"/>
    </row>
    <row r="184" spans="1:1">
      <c r="A184" s="161"/>
    </row>
    <row r="185" spans="1:1">
      <c r="A185" s="161"/>
    </row>
    <row r="186" spans="1:1">
      <c r="A186" s="161"/>
    </row>
    <row r="187" spans="1:1">
      <c r="A187" s="161"/>
    </row>
    <row r="188" spans="1:1">
      <c r="A188" s="161"/>
    </row>
    <row r="189" spans="1:1">
      <c r="A189" s="161"/>
    </row>
    <row r="190" spans="1:1">
      <c r="A190" s="161"/>
    </row>
    <row r="191" spans="1:1">
      <c r="A191" s="161"/>
    </row>
    <row r="192" spans="1:1">
      <c r="A192" s="161"/>
    </row>
    <row r="193" spans="1:1">
      <c r="A193" s="161"/>
    </row>
    <row r="194" spans="1:1">
      <c r="A194" s="161"/>
    </row>
    <row r="195" spans="1:1">
      <c r="A195" s="161"/>
    </row>
    <row r="196" spans="1:1">
      <c r="A196" s="161"/>
    </row>
    <row r="197" spans="1:1">
      <c r="A197" s="161"/>
    </row>
    <row r="198" spans="1:1">
      <c r="A198" s="161"/>
    </row>
    <row r="199" spans="1:1">
      <c r="A199" s="161"/>
    </row>
    <row r="200" spans="1:1">
      <c r="A200" s="161"/>
    </row>
    <row r="201" spans="1:1">
      <c r="A201" s="161"/>
    </row>
    <row r="202" spans="1:1">
      <c r="A202" s="161"/>
    </row>
    <row r="203" spans="1:1">
      <c r="A203" s="161"/>
    </row>
    <row r="204" spans="1:1">
      <c r="A204" s="161"/>
    </row>
    <row r="205" spans="1:1">
      <c r="A205" s="161"/>
    </row>
    <row r="206" spans="1:1">
      <c r="A206" s="161"/>
    </row>
    <row r="207" spans="1:1">
      <c r="A207" s="161"/>
    </row>
    <row r="208" spans="1:1">
      <c r="A208" s="161"/>
    </row>
    <row r="209" spans="1:1">
      <c r="A209" s="161"/>
    </row>
    <row r="210" spans="1:1">
      <c r="A210" s="161"/>
    </row>
    <row r="211" spans="1:1">
      <c r="A211" s="161"/>
    </row>
    <row r="212" spans="1:1">
      <c r="A212" s="161"/>
    </row>
    <row r="213" spans="1:1">
      <c r="A213" s="161"/>
    </row>
    <row r="214" spans="1:1">
      <c r="A214" s="161"/>
    </row>
    <row r="215" spans="1:1">
      <c r="A215" s="161"/>
    </row>
    <row r="216" spans="1:1">
      <c r="A216" s="161"/>
    </row>
    <row r="217" spans="1:1">
      <c r="A217" s="161"/>
    </row>
    <row r="218" spans="1:1">
      <c r="A218" s="161"/>
    </row>
    <row r="219" spans="1:1">
      <c r="A219" s="161"/>
    </row>
    <row r="220" spans="1:1">
      <c r="A220" s="161"/>
    </row>
    <row r="221" spans="1:1">
      <c r="A221" s="161"/>
    </row>
    <row r="222" spans="1:1">
      <c r="A222" s="161"/>
    </row>
    <row r="223" spans="1:1">
      <c r="A223" s="161"/>
    </row>
    <row r="224" spans="1:1">
      <c r="A224" s="161"/>
    </row>
    <row r="225" spans="1:1">
      <c r="A225" s="161"/>
    </row>
    <row r="226" spans="1:1">
      <c r="A226" s="161"/>
    </row>
    <row r="227" spans="1:1">
      <c r="A227" s="161"/>
    </row>
    <row r="228" spans="1:1">
      <c r="A228" s="161"/>
    </row>
    <row r="229" spans="1:1">
      <c r="A229" s="161"/>
    </row>
    <row r="230" spans="1:1">
      <c r="A230" s="161"/>
    </row>
    <row r="231" spans="1:1">
      <c r="A231" s="161"/>
    </row>
    <row r="232" spans="1:1">
      <c r="A232" s="161"/>
    </row>
    <row r="233" spans="1:1">
      <c r="A233" s="161"/>
    </row>
    <row r="234" spans="1:1">
      <c r="A234" s="161"/>
    </row>
    <row r="235" spans="1:1">
      <c r="A235" s="161"/>
    </row>
    <row r="236" spans="1:1">
      <c r="A236" s="161"/>
    </row>
    <row r="237" spans="1:1">
      <c r="A237" s="161"/>
    </row>
    <row r="238" spans="1:1">
      <c r="A238" s="161"/>
    </row>
    <row r="239" spans="1:1">
      <c r="A239" s="161"/>
    </row>
    <row r="240" spans="1:1">
      <c r="A240" s="161"/>
    </row>
    <row r="241" spans="1:1">
      <c r="A241" s="161"/>
    </row>
    <row r="242" spans="1:1">
      <c r="A242" s="161"/>
    </row>
    <row r="243" spans="1:1">
      <c r="A243" s="161"/>
    </row>
    <row r="244" spans="1:1">
      <c r="A244" s="161"/>
    </row>
    <row r="245" spans="1:1">
      <c r="A245" s="161"/>
    </row>
    <row r="246" spans="1:1">
      <c r="A246" s="161"/>
    </row>
    <row r="247" spans="1:1">
      <c r="A247" s="161"/>
    </row>
    <row r="248" spans="1:1">
      <c r="A248" s="161"/>
    </row>
    <row r="249" spans="1:1">
      <c r="A249" s="161"/>
    </row>
    <row r="250" spans="1:1">
      <c r="A250" s="161"/>
    </row>
    <row r="251" spans="1:1">
      <c r="A251" s="161"/>
    </row>
    <row r="252" spans="1:1">
      <c r="A252" s="161"/>
    </row>
    <row r="253" spans="1:1">
      <c r="A253" s="161"/>
    </row>
    <row r="254" spans="1:1">
      <c r="A254" s="161"/>
    </row>
    <row r="255" spans="1:1">
      <c r="A255" s="161"/>
    </row>
    <row r="256" spans="1:1">
      <c r="A256" s="161"/>
    </row>
    <row r="257" spans="1:1">
      <c r="A257" s="161"/>
    </row>
    <row r="258" spans="1:1">
      <c r="A258" s="161"/>
    </row>
    <row r="259" spans="1:1">
      <c r="A259" s="161"/>
    </row>
    <row r="260" spans="1:1">
      <c r="A260" s="161"/>
    </row>
    <row r="261" spans="1:1">
      <c r="A261" s="161"/>
    </row>
    <row r="262" spans="1:1">
      <c r="A262" s="161"/>
    </row>
    <row r="263" spans="1:1">
      <c r="A263" s="161"/>
    </row>
    <row r="264" spans="1:1">
      <c r="A264" s="161"/>
    </row>
    <row r="265" spans="1:1">
      <c r="A265" s="161"/>
    </row>
    <row r="266" spans="1:1">
      <c r="A266" s="161"/>
    </row>
    <row r="267" spans="1:1">
      <c r="A267" s="161"/>
    </row>
    <row r="268" spans="1:1">
      <c r="A268" s="161"/>
    </row>
    <row r="269" spans="1:1">
      <c r="A269" s="161"/>
    </row>
    <row r="270" spans="1:1">
      <c r="A270" s="161"/>
    </row>
    <row r="271" spans="1:1">
      <c r="A271" s="161"/>
    </row>
    <row r="272" spans="1:1">
      <c r="A272" s="161"/>
    </row>
    <row r="273" spans="1:1">
      <c r="A273" s="161"/>
    </row>
    <row r="274" spans="1:1">
      <c r="A274" s="161"/>
    </row>
    <row r="275" spans="1:1">
      <c r="A275" s="161"/>
    </row>
    <row r="276" spans="1:1">
      <c r="A276" s="161"/>
    </row>
    <row r="277" spans="1:1">
      <c r="A277" s="161"/>
    </row>
    <row r="278" spans="1:1">
      <c r="A278" s="161"/>
    </row>
    <row r="279" spans="1:1">
      <c r="A279" s="161"/>
    </row>
    <row r="280" spans="1:1">
      <c r="A280" s="161"/>
    </row>
    <row r="281" spans="1:1">
      <c r="A281" s="161"/>
    </row>
    <row r="282" spans="1:1">
      <c r="A282" s="161"/>
    </row>
    <row r="283" spans="1:1">
      <c r="A283" s="161"/>
    </row>
    <row r="284" spans="1:1">
      <c r="A284" s="161"/>
    </row>
    <row r="285" spans="1:1">
      <c r="A285" s="161"/>
    </row>
    <row r="286" spans="1:1">
      <c r="A286" s="161"/>
    </row>
    <row r="287" spans="1:1">
      <c r="A287" s="161"/>
    </row>
    <row r="288" spans="1:1">
      <c r="A288" s="161"/>
    </row>
    <row r="289" spans="1:1">
      <c r="A289" s="161"/>
    </row>
    <row r="290" spans="1:1">
      <c r="A290" s="161"/>
    </row>
    <row r="291" spans="1:1">
      <c r="A291" s="161"/>
    </row>
    <row r="292" spans="1:1">
      <c r="A292" s="161"/>
    </row>
    <row r="293" spans="1:1">
      <c r="A293" s="161"/>
    </row>
    <row r="294" spans="1:1">
      <c r="A294" s="161"/>
    </row>
    <row r="295" spans="1:1">
      <c r="A295" s="161"/>
    </row>
    <row r="296" spans="1:1">
      <c r="A296" s="161"/>
    </row>
    <row r="297" spans="1:1">
      <c r="A297" s="161"/>
    </row>
    <row r="298" spans="1:1">
      <c r="A298" s="161"/>
    </row>
    <row r="299" spans="1:1">
      <c r="A299" s="161"/>
    </row>
    <row r="300" spans="1:1">
      <c r="A300" s="161"/>
    </row>
    <row r="301" spans="1:1">
      <c r="A301" s="161"/>
    </row>
    <row r="302" spans="1:1">
      <c r="A302" s="161"/>
    </row>
    <row r="303" spans="1:1">
      <c r="A303" s="161"/>
    </row>
    <row r="304" spans="1:1">
      <c r="A304" s="161"/>
    </row>
    <row r="305" spans="1:1">
      <c r="A305" s="161"/>
    </row>
    <row r="306" spans="1:1">
      <c r="A306" s="161"/>
    </row>
    <row r="307" spans="1:1">
      <c r="A307" s="161"/>
    </row>
    <row r="308" spans="1:1">
      <c r="A308" s="161"/>
    </row>
    <row r="309" spans="1:1">
      <c r="A309" s="161"/>
    </row>
    <row r="310" spans="1:1">
      <c r="A310" s="161"/>
    </row>
    <row r="311" spans="1:1">
      <c r="A311" s="161"/>
    </row>
    <row r="312" spans="1:1">
      <c r="A312" s="161"/>
    </row>
    <row r="313" spans="1:1">
      <c r="A313" s="161"/>
    </row>
    <row r="314" spans="1:1">
      <c r="A314" s="161"/>
    </row>
    <row r="315" spans="1:1">
      <c r="A315" s="161"/>
    </row>
    <row r="316" spans="1:1">
      <c r="A316" s="161"/>
    </row>
    <row r="317" spans="1:1">
      <c r="A317" s="161"/>
    </row>
    <row r="318" spans="1:1">
      <c r="A318" s="161"/>
    </row>
    <row r="319" spans="1:1">
      <c r="A319" s="161"/>
    </row>
    <row r="320" spans="1:1">
      <c r="A320" s="161"/>
    </row>
    <row r="321" spans="1:1">
      <c r="A321" s="161"/>
    </row>
    <row r="322" spans="1:1">
      <c r="A322" s="161"/>
    </row>
    <row r="323" spans="1:1">
      <c r="A323" s="161"/>
    </row>
    <row r="324" spans="1:1">
      <c r="A324" s="161"/>
    </row>
    <row r="325" spans="1:1">
      <c r="A325" s="161"/>
    </row>
    <row r="326" spans="1:1">
      <c r="A326" s="161"/>
    </row>
    <row r="327" spans="1:1">
      <c r="A327" s="161"/>
    </row>
    <row r="328" spans="1:1">
      <c r="A328" s="161"/>
    </row>
    <row r="329" spans="1:1">
      <c r="A329" s="161"/>
    </row>
    <row r="330" spans="1:1">
      <c r="A330" s="161"/>
    </row>
    <row r="331" spans="1:1">
      <c r="A331" s="161"/>
    </row>
    <row r="332" spans="1:1">
      <c r="A332" s="161"/>
    </row>
    <row r="333" spans="1:1">
      <c r="A333" s="161"/>
    </row>
    <row r="334" spans="1:1">
      <c r="A334" s="161"/>
    </row>
    <row r="335" spans="1:1">
      <c r="A335" s="161"/>
    </row>
    <row r="336" spans="1:1">
      <c r="A336" s="161"/>
    </row>
    <row r="337" spans="1:1">
      <c r="A337" s="161"/>
    </row>
    <row r="338" spans="1:1">
      <c r="A338" s="161"/>
    </row>
    <row r="339" spans="1:1">
      <c r="A339" s="161"/>
    </row>
    <row r="340" spans="1:1">
      <c r="A340" s="161"/>
    </row>
    <row r="341" spans="1:1">
      <c r="A341" s="161"/>
    </row>
    <row r="342" spans="1:1">
      <c r="A342" s="161"/>
    </row>
    <row r="343" spans="1:1">
      <c r="A343" s="161"/>
    </row>
    <row r="344" spans="1:1">
      <c r="A344" s="161"/>
    </row>
    <row r="345" spans="1:1">
      <c r="A345" s="161"/>
    </row>
    <row r="346" spans="1:1">
      <c r="A346" s="161"/>
    </row>
    <row r="347" spans="1:1">
      <c r="A347" s="161"/>
    </row>
    <row r="348" spans="1:1">
      <c r="A348" s="161"/>
    </row>
    <row r="349" spans="1:1">
      <c r="A349" s="161"/>
    </row>
    <row r="350" spans="1:1">
      <c r="A350" s="161"/>
    </row>
    <row r="351" spans="1:1">
      <c r="A351" s="161"/>
    </row>
    <row r="352" spans="1:1">
      <c r="A352" s="161"/>
    </row>
    <row r="353" spans="1:1">
      <c r="A353" s="161"/>
    </row>
    <row r="354" spans="1:1">
      <c r="A354" s="161"/>
    </row>
    <row r="355" spans="1:1">
      <c r="A355" s="161"/>
    </row>
    <row r="356" spans="1:1">
      <c r="A356" s="161"/>
    </row>
    <row r="357" spans="1:1">
      <c r="A357" s="161"/>
    </row>
    <row r="358" spans="1:1">
      <c r="A358" s="161"/>
    </row>
    <row r="359" spans="1:1">
      <c r="A359" s="161"/>
    </row>
    <row r="360" spans="1:1">
      <c r="A360" s="161"/>
    </row>
    <row r="361" spans="1:1">
      <c r="A361" s="161"/>
    </row>
    <row r="362" spans="1:1">
      <c r="A362" s="161"/>
    </row>
    <row r="363" spans="1:1">
      <c r="A363" s="161"/>
    </row>
    <row r="364" spans="1:1">
      <c r="A364" s="161"/>
    </row>
    <row r="365" spans="1:1">
      <c r="A365" s="161"/>
    </row>
    <row r="366" spans="1:1">
      <c r="A366" s="161"/>
    </row>
    <row r="367" spans="1:1">
      <c r="A367" s="161"/>
    </row>
    <row r="368" spans="1:1">
      <c r="A368" s="161"/>
    </row>
    <row r="369" spans="1:1">
      <c r="A369" s="161"/>
    </row>
    <row r="370" spans="1:1">
      <c r="A370" s="161"/>
    </row>
    <row r="371" spans="1:1">
      <c r="A371" s="161"/>
    </row>
    <row r="372" spans="1:1">
      <c r="A372" s="161"/>
    </row>
    <row r="373" spans="1:1">
      <c r="A373" s="161"/>
    </row>
    <row r="374" spans="1:1">
      <c r="A374" s="161"/>
    </row>
    <row r="375" spans="1:1">
      <c r="A375" s="161"/>
    </row>
    <row r="376" spans="1:1">
      <c r="A376" s="161"/>
    </row>
    <row r="377" spans="1:1">
      <c r="A377" s="161"/>
    </row>
    <row r="378" spans="1:1">
      <c r="A378" s="161"/>
    </row>
    <row r="379" spans="1:1">
      <c r="A379" s="161"/>
    </row>
    <row r="380" spans="1:1">
      <c r="A380" s="161"/>
    </row>
    <row r="381" spans="1:1">
      <c r="A381" s="161"/>
    </row>
    <row r="382" spans="1:1">
      <c r="A382" s="161"/>
    </row>
    <row r="383" spans="1:1">
      <c r="A383" s="161"/>
    </row>
    <row r="384" spans="1:1">
      <c r="A384" s="161"/>
    </row>
    <row r="385" spans="1:1">
      <c r="A385" s="161"/>
    </row>
    <row r="386" spans="1:1">
      <c r="A386" s="161"/>
    </row>
    <row r="387" spans="1:1">
      <c r="A387" s="161"/>
    </row>
    <row r="388" spans="1:1">
      <c r="A388" s="161"/>
    </row>
    <row r="389" spans="1:1">
      <c r="A389" s="161"/>
    </row>
    <row r="390" spans="1:1">
      <c r="A390" s="161"/>
    </row>
    <row r="391" spans="1:1">
      <c r="A391" s="161"/>
    </row>
    <row r="392" spans="1:1">
      <c r="A392" s="161"/>
    </row>
    <row r="393" spans="1:1">
      <c r="A393" s="161"/>
    </row>
    <row r="394" spans="1:1">
      <c r="A394" s="161"/>
    </row>
    <row r="395" spans="1:1">
      <c r="A395" s="161"/>
    </row>
    <row r="396" spans="1:1">
      <c r="A396" s="161"/>
    </row>
    <row r="397" spans="1:1">
      <c r="A397" s="161"/>
    </row>
    <row r="398" spans="1:1">
      <c r="A398" s="161"/>
    </row>
    <row r="399" spans="1:1">
      <c r="A399" s="161"/>
    </row>
    <row r="400" spans="1:1">
      <c r="A400" s="161"/>
    </row>
    <row r="401" spans="1:1">
      <c r="A401" s="161"/>
    </row>
    <row r="402" spans="1:1">
      <c r="A402" s="161"/>
    </row>
    <row r="403" spans="1:1">
      <c r="A403" s="161"/>
    </row>
    <row r="404" spans="1:1">
      <c r="A404" s="161"/>
    </row>
    <row r="405" spans="1:1">
      <c r="A405" s="161"/>
    </row>
    <row r="406" spans="1:1">
      <c r="A406" s="161"/>
    </row>
    <row r="407" spans="1:1">
      <c r="A407" s="161"/>
    </row>
    <row r="408" spans="1:1">
      <c r="A408" s="161"/>
    </row>
    <row r="409" spans="1:1">
      <c r="A409" s="161"/>
    </row>
    <row r="410" spans="1:1">
      <c r="A410" s="161"/>
    </row>
    <row r="411" spans="1:1">
      <c r="A411" s="161"/>
    </row>
    <row r="412" spans="1:1">
      <c r="A412" s="161"/>
    </row>
    <row r="413" spans="1:1">
      <c r="A413" s="161"/>
    </row>
    <row r="414" spans="1:1">
      <c r="A414" s="161"/>
    </row>
    <row r="415" spans="1:1">
      <c r="A415" s="161"/>
    </row>
    <row r="416" spans="1:1">
      <c r="A416" s="161"/>
    </row>
    <row r="417" spans="1:1">
      <c r="A417" s="161"/>
    </row>
    <row r="418" spans="1:1">
      <c r="A418" s="161"/>
    </row>
  </sheetData>
  <mergeCells count="1">
    <mergeCell ref="A1:D1"/>
  </mergeCells>
  <pageMargins left="0.31496062992125984" right="0.31496062992125984" top="0.55118110236220474" bottom="0.55118110236220474" header="0.31496062992125984" footer="0.31496062992125984"/>
  <pageSetup paperSize="9" scale="9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2</vt:i4>
      </vt:variant>
    </vt:vector>
  </HeadingPairs>
  <TitlesOfParts>
    <vt:vector size="4" baseType="lpstr">
      <vt:lpstr>ΑΠΟΛΟΓΙΣΜΟΣ</vt:lpstr>
      <vt:lpstr>Ειηγητική Έκθεση Απολογισμού</vt:lpstr>
      <vt:lpstr>ΑΠΟΛΟΓΙΣΜΟΣ!Print_Area</vt:lpstr>
      <vt:lpstr>'Ειηγητική Έκθεση Απολογισμού'!Print_Area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M_atsipapa</cp:lastModifiedBy>
  <cp:lastPrinted>2018-03-30T07:18:03Z</cp:lastPrinted>
  <dcterms:created xsi:type="dcterms:W3CDTF">1997-01-24T12:53:32Z</dcterms:created>
  <dcterms:modified xsi:type="dcterms:W3CDTF">2018-06-06T05:05:55Z</dcterms:modified>
</cp:coreProperties>
</file>