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8_{C4BAB047-B07C-44F8-9B91-A751A1DB7B42}" xr6:coauthVersionLast="47" xr6:coauthVersionMax="47" xr10:uidLastSave="{00000000-0000-0000-0000-000000000000}"/>
  <bookViews>
    <workbookView xWindow="1080" yWindow="1080" windowWidth="15120" windowHeight="8700" xr2:uid="{00000000-000D-0000-FFFF-FFFF00000000}"/>
  </bookViews>
  <sheets>
    <sheet name="Φύλλο1" sheetId="1" r:id="rId1"/>
    <sheet name="Φύλλο2" sheetId="2" r:id="rId2"/>
    <sheet name="Φύλλο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F8" i="1"/>
  <c r="F95" i="1" l="1"/>
  <c r="F96" i="1"/>
  <c r="F93" i="1"/>
  <c r="F101" i="1" l="1"/>
  <c r="F12" i="1" l="1"/>
  <c r="F100" i="1"/>
  <c r="F99" i="1"/>
  <c r="F98" i="1"/>
  <c r="F97" i="1"/>
  <c r="F92" i="1"/>
  <c r="F37" i="1"/>
  <c r="F11" i="1"/>
  <c r="F70" i="1"/>
  <c r="F49" i="1"/>
  <c r="F74" i="1"/>
  <c r="F45" i="1"/>
  <c r="F20" i="1"/>
  <c r="F38" i="1"/>
  <c r="F102" i="1" l="1"/>
  <c r="F44" i="1"/>
  <c r="F50" i="1"/>
  <c r="F58" i="1"/>
  <c r="F59" i="1"/>
  <c r="F60" i="1"/>
  <c r="F54" i="1"/>
  <c r="F53" i="1"/>
  <c r="F52" i="1"/>
  <c r="F56" i="1"/>
  <c r="F55" i="1"/>
  <c r="F51" i="1"/>
  <c r="F71" i="1"/>
  <c r="F13" i="1"/>
  <c r="F68" i="1"/>
  <c r="F5" i="1"/>
  <c r="F64" i="1"/>
  <c r="F19" i="1"/>
  <c r="F66" i="1"/>
  <c r="F65" i="1"/>
  <c r="F43" i="1"/>
  <c r="F82" i="1"/>
  <c r="F15" i="1"/>
  <c r="F35" i="1"/>
  <c r="F69" i="1"/>
  <c r="F33" i="1"/>
  <c r="F32" i="1"/>
  <c r="F83" i="1"/>
  <c r="F67" i="1"/>
  <c r="F34" i="1"/>
  <c r="F36" i="1"/>
  <c r="F48" i="1"/>
  <c r="F31" i="1"/>
  <c r="F63" i="1"/>
  <c r="F62" i="1"/>
  <c r="F30" i="1"/>
  <c r="F29" i="1"/>
  <c r="F18" i="1"/>
  <c r="F61" i="1"/>
  <c r="F40" i="1"/>
  <c r="F42" i="1"/>
  <c r="F14" i="1"/>
  <c r="F16" i="1"/>
  <c r="F77" i="1"/>
  <c r="F80" i="1"/>
  <c r="F6" i="1"/>
  <c r="F26" i="1"/>
  <c r="F27" i="1"/>
  <c r="F28" i="1"/>
  <c r="F24" i="1"/>
  <c r="F25" i="1"/>
  <c r="F21" i="1"/>
  <c r="F22" i="1"/>
  <c r="F23" i="1"/>
  <c r="F7" i="1"/>
  <c r="F75" i="1"/>
  <c r="F76" i="1"/>
  <c r="F79" i="1"/>
  <c r="F78" i="1"/>
  <c r="F81" i="1"/>
  <c r="F39" i="1"/>
  <c r="F9" i="1"/>
  <c r="F10" i="1"/>
  <c r="F72" i="1"/>
  <c r="F46" i="1"/>
  <c r="F17" i="1"/>
  <c r="F84" i="1" l="1"/>
  <c r="F85" i="1"/>
  <c r="F86" i="1" l="1"/>
</calcChain>
</file>

<file path=xl/sharedStrings.xml><?xml version="1.0" encoding="utf-8"?>
<sst xmlns="http://schemas.openxmlformats.org/spreadsheetml/2006/main" count="203" uniqueCount="111">
  <si>
    <t>ΕΝΔΕΙΚΤΙΚΟΣ ΠΡΟΥΠΟΛΟΓΙΣΜΟΣ</t>
  </si>
  <si>
    <t>Α/Α</t>
  </si>
  <si>
    <t>ΕΙΔΟΣ</t>
  </si>
  <si>
    <t>ΜΟΝΑΔΑ</t>
  </si>
  <si>
    <t>ΠΟΣΟΤΗΤΑ</t>
  </si>
  <si>
    <t>ΜΕΡΙΚΟ ΣΥΝΟΛΟ</t>
  </si>
  <si>
    <t>ΤΕΜΑΧΙΟ</t>
  </si>
  <si>
    <t>ΠΑΚΕΤΟ</t>
  </si>
  <si>
    <t>ΣΥΝΟΛΟ ΧΩΡΙΣ ΦΠΑ</t>
  </si>
  <si>
    <t>17% ΦΠΑ</t>
  </si>
  <si>
    <t>ΚΟΛΛΑ ΥΓΡΗ ΣΕ ΣΩΛΗΝΑΡΙΟ 35ml</t>
  </si>
  <si>
    <t>ΔΙΑΚΟΣΜΗΤΙΚΑ ΜΑΤΑΚΙΑ ΧΕΙΡΟΤΕΧΝΙΑΣ 7 MM ΣΥΣΚΕΥΑΣΙΑ 100ΤΜΧ</t>
  </si>
  <si>
    <t>ΔΙΑΚΟΣΜΗΤΙΚΑ ΜΑΤΑΚΙΑ ΧΕΙΡΟΤΕΧΝΙΑΣ 15 MM ΣΥΣΚΕΥΑΣΙΑ 100ΤΜΧ</t>
  </si>
  <si>
    <t>ΔΙΑΚΟΣΜΗΤΙΚΑ ΜΑΤΑΚΙΑ ΧΕΙΡΟΤΕΧΝΙΑΣ 12 MM ΣΥΣΚΕΥΑΣΙΑ 100ΤΜΧ</t>
  </si>
  <si>
    <t>ΔΙΑΚΟΣΜΗΤΙΚΑ ΠΟΜ-ΠΟΜ ΔΙΑΦΟΡΑ ΧΡΩΜΑΤΑ  10 MM 60 ΤΕΜΑΧΙΑ</t>
  </si>
  <si>
    <t xml:space="preserve">ΠΑΚΕΤΟ </t>
  </si>
  <si>
    <t>ΜΑΓΝΗΤΑΚΙΑ ΣΤΡΟΓΓΥΛΑ 14mm- 12 τεμ</t>
  </si>
  <si>
    <t>ΠΛΑΣΤΕΛΙΝΕΣ ΑΠΛΕΣ ΤΩΝ 12 ΤΕΜΑΧΙΩΝ</t>
  </si>
  <si>
    <r>
      <t xml:space="preserve">ΖΕΛΑΤΙΝΕΣ ΔΙΑΦΑΝΕΙΣ Α4 11 ΤΡΥΠΕΣ ΣΥΣΚΕΥΑΣΙΑ ΤΩΝ 100 </t>
    </r>
    <r>
      <rPr>
        <b/>
        <sz val="10"/>
        <color indexed="8"/>
        <rFont val="Book Antiqua"/>
        <family val="1"/>
        <charset val="161"/>
      </rPr>
      <t>καλής ποιότητας</t>
    </r>
  </si>
  <si>
    <t>ΜΕΤΡΟ</t>
  </si>
  <si>
    <t>ΚΑΜΒΑΣ ΚΕΝΤΗΜΑΤΟΣ ''ΣΜΥΡΝΑ''(ΛΕΥΚΟ 1,10 mΧ 1,00m  (45αρι-ΜΕΓΑΛΗ ΤΡΥΠΑ)</t>
  </si>
  <si>
    <t>ΣΤΥΛΟ μπλε  ΤΥΠΟΥ BIC ΣΥΣΚΕΥΑΣΙΑ ΤΩΝ 50</t>
  </si>
  <si>
    <t>ΠΑΛΕΤΑ ΖΩΓΡΑΦΙΚΗΣ ΟΒΑΛ</t>
  </si>
  <si>
    <t>ΜΑΡΚΑΔΟΡΟΙ ΖΩΓΡΑΦΙΚΗΣ ΧΟΝΔΡΟΙ 12
ΤΕΜΑΧΙΩΝ</t>
  </si>
  <si>
    <t>ΚΟΛΛΑ ΣΤΙΚ 22gr</t>
  </si>
  <si>
    <t xml:space="preserve">ΞΥΛΙΝΕΣ ΠΑΣΧΑΛΙΤΣΕΣ 12 Τμχ </t>
  </si>
  <si>
    <t xml:space="preserve"> </t>
  </si>
  <si>
    <t>ΣΥΝΟΛΟ ΜΕ ΦΠΑ</t>
  </si>
  <si>
    <t xml:space="preserve">ΕΙΔΟΣ ΒΙΒΛΙΑ </t>
  </si>
  <si>
    <t>ΚΔΑΠ ΜΕΑ"ΠΕΡΙΒΟΛΙ" ΔΗΜΟΥ ΧΙΟΥ</t>
  </si>
  <si>
    <t>ΠΡΟΜΗΘΕΙΑ ΥΛΙΚΩΝ ΧΕΙΡΟΤΕΧΝΙΑΣ ΚΑΙ ΕΙΔΩΝ ΒΙΒΛΙΟΠΩΛΕΙΟΥ 2023</t>
  </si>
  <si>
    <t xml:space="preserve">ΒΙΒΛΙΟ ΖΩΓΡΑΦΙΚΗΣ -ΧΡΩΜΑΤΙΖΩ Dishey Minnie 21*21 ΕΚΔΟΣΕΙΣ ΠΑΠΑΔΟΠΟΥΛΟΣ </t>
  </si>
  <si>
    <t xml:space="preserve">ΒΙΒΛΙΟ ΖΩΓΡΑΦΙΚΗΣ -ΧΡΩΜΑΤΑ ΠΑΝΤΟΥ Dishey Minnie  ΒΡΑΒΕΙΟ ΦΙΛΙΑΣ 21*21 </t>
  </si>
  <si>
    <t>ΒΙΒΛΙΟ ΠΑΙΔΙΚΗΣ ΚΑΙ ΕΦΗΒΙΚΗΣ ΛΟΓΟΤΕΧΝΙΑΣ-"135 ΜΥΘΟΙ ΤΟΥ ΑΙΣΩΠΟΥ" ΕΚΔΟΤΗΣ ΣΤΡΑΤΙΚΗΣ</t>
  </si>
  <si>
    <t>ΒΙΒΛΙΑ ΖΩΓΡΑΦΙΚΗΣ -ΧΡΩΜΟΣΕΛΙΔΕΣ ΜΕ ΜΕΓΑΛΑ ΣΧΕΔΙΑ ΘΕΜΑ "ΖΩΑΚΙΑ" ΚΑΙ "ΜΕΣΑ ΜΕΤΑΦΟΡΑΣ"</t>
  </si>
  <si>
    <t>ΕΚΠΑΙΔΕΥΤΙΚΟ ΠΑΙΧΝΙΔΙ ΛΕΠΤΗΣ ΚΙΝΗΤΙΚΟΤΗΤΑΣ-ΜΩΣΑΙΚΟ -FLASH DEALS 24X24X7 EK.(490KOMMATIA ΧΡΩΜΑΤΙΣΤΕΣ ΨΗΦΙΔΕΣ)</t>
  </si>
  <si>
    <t xml:space="preserve">ΠΑΖΛ 500 ΚΟΜΜΑΤΙΑ ΜΕ ΘΕΜΑ -ΦΥΣΗ Η ΖΩΑ </t>
  </si>
  <si>
    <t>ΠΑΖΛ 1000 ΚΟΜΜΑΤΙΑ "ΕΡΓΑ ΤΕΧΝΗΣ" -ΚΛΑΣΙΚΟ 68*47 ΕΚ.</t>
  </si>
  <si>
    <t>ΠΑΖΛ ''ΜΑΚΟΥΙΝ" 24 ΚΟΜΜΑΤΙΑ 62*42ΕΚ.</t>
  </si>
  <si>
    <t>ΠΑΖΛ 100 ΚΟΜΜΑΤΙΑ ΜΕ ΘΕΜΑ ΚΑΡΑΒΙ Η ΤΡΕΝΟ 35*50ΕΚ.</t>
  </si>
  <si>
    <t>ΠΑΖΛ 100 ΚΟΜΜΑΤΙΑ ΜΕ ΘΕΜΑ" ΑΕΡΟΔΡΟΜΙΟ " 35*50ΕΚ.</t>
  </si>
  <si>
    <t>ΠΑΖΛ 48ΚΟΜΜΑΤΙΑ ΜΕ ΘΕΜΑ "ΕΡΓΟΤΑΞΙΟ" 35*50ΕΚ</t>
  </si>
  <si>
    <t>ΠΑΖΛ ΞΥΛΙΝΟ 100 ΚΟΜΜΑΤΙΑ ΘΕΜΑ "ΒΥΘΟΣ Η ΤΡΕΝΟ Η ΠΛΑΝΗΤΕΣ"40*30*</t>
  </si>
  <si>
    <t>ΞΥΛΙΝΟ ΠΑΙΧΝΙΔΙ ΜΟΝΤΕΛΙΣΜΟΥ 3D(ΣΕ ΚΟΜΜΑΤΙΑ  -ΣΥΝΑΡΜΟΛΟΓΗΣΗΣ ΜΕ ΘΕΜΑ "ΕΛΙΚΟΠΤΕΡΟ","ΑΕΡΟΠΛΑΝΟ",ΑΥΤΟΚΙΝΗΤΟ","ΖΩΑ" 30*6*12ΕΚ .</t>
  </si>
  <si>
    <t xml:space="preserve">ΠΑΖΛ-ΞΥΛΙΝΟ  ΜΕ 20 ΚΟΜΜΑΤΙΑ </t>
  </si>
  <si>
    <t>ΚΕΡΑΚΙΑ ΡΕΣΩ ΣΕ ΛΕΥΚΟ -ΣΥΣΚΕΥΑΣΙΑ ΤΩΝ 50ΤΕΜ</t>
  </si>
  <si>
    <t>ΠΗΛΟΣ ΛΕΥΚΟΣ ΠΟΛΥΜΕΡΙΚΟΣ 500gr</t>
  </si>
  <si>
    <t>ΒΙΒΛΙΟ "ΤΑ ΜΕΤΑΦΟΡΙΚΑ ΜΕΣΑ"ΑΝΑΚΑΛΥΠΤΩ ΤΟΝ ΚΟΣΜΟ -ΕΚΔΟΣΕΙΣ ΑΜΜΟΣ(ΜΕ ΦΩΤΟΓΡΑΦΙΚΟ ΥΛΙΚΟ)</t>
  </si>
  <si>
    <t>ΝΗΜΑ ΠΛΕΞΙΜΑΤΟΣ -ΜΑΛΛΙ ΤΩΝ 50gr ΒΑΜΒΑΚΕΡΟ (ΡΟΖ, ΛΕΥΚΟ, ΠΟΡΤΟΚΑΛΙ , ΜΠΕΖ , ΓΚΡΙ , ΚΑΦΕ, ΜΠΛΕ , ΘΑΛΑΣΣΙ, ΜΩΒ, ΚΙΤΡΙΝΟ, ΜΑΥΡΟ,ΛΑΧΑΝΙ) 10 ΑΠΌ ΚΆΘΕ ΧΡΩΜΑ</t>
  </si>
  <si>
    <t>ΧΡΩΜΑΤΑ ΠΡΟΣΩΠΟΥ ΜΑΡΚΑΔΟΡΟΙ- ΣΕΤ 3 ΧΡΩΜΑΤΩΝ (ΛΕΥΚΟ, ΚΟΚΚΙΝΟ, ΜΑΥΡΟ) 40,2*35,3*31ΕΚ.</t>
  </si>
  <si>
    <t>ΠΗΛΟΣ ΦΥΤΙΚΟΣ ΜΑΥΡΟ ΧΡΩΜΑ 500gr.</t>
  </si>
  <si>
    <t>ΨΑΛΙΔΙ ΓΙΑ ΚΟΛΛΑΖ(ΜΕΤΑΛΛΙΚΟ ΜΕ ΣΤΡΟΓΓΥΛΕΜΕΝΕΣ ΑΚΡΕΣ)13,5*5 ΕΚ.</t>
  </si>
  <si>
    <t>ΧΑΡΤΟΝΙΑ ΚΑΝΣΟΝ (50X70)(ΜΠΕΖ, ΛΕΥΚΟ, ΚΑΦΕ ΑΝΟΙΧΤΟ, ΓΚΡΙ, ΜΑΥΡΟ, ΚΟΚΚΙΝΟ ) 5 ΑΠΌ ΚΆΘΕ ΧΡΩΜΑ</t>
  </si>
  <si>
    <t>ΧΑΡΤΟΝΙΑ ΜΕ ΔΙΑΦΟΡΑ ΘΕΜΑΤΑ 50 cm X 70cm (ΘΕΜΑ ΧΡΙΣΤΟΥΓΕΝΝΩΝ, ΠΑΣΧΑ, ΑΝΟΙΞΗ)</t>
  </si>
  <si>
    <t>ΧΑΡΤΟΝΙΑ ΑΝΑΓΛΥΦΟ bubbles (50X70) (ΡΟΖ, ΛΕΥΚΟ, ΜΠΛΕ, ΚΙΤΡΙΝΟ, ΜΩΒ)</t>
  </si>
  <si>
    <t>ΦΙΓΟΥΡΟΚΟΠΤΗΣ ΤΕΤΡΑΓΩΝΟ 7,5x5,2x4,8</t>
  </si>
  <si>
    <t>ΦΥΛΛΑ ΤΣΟΧΑΣ 20*30cm2,5mm ΣΕΤ  10 ΤΕΜΑΧΙΩΝ</t>
  </si>
  <si>
    <t>ΧΑΡΤΟΝΙΑ ΓΚΛΙΤΕΡ 50*70 (ΡΟΖ, ΑΣΗΜΙ, ΧΡΥΣΟ,ΛΕΥΚΟ,ΓΑΛΑΖΙΟ)</t>
  </si>
  <si>
    <t xml:space="preserve">ΧΑΡΤΙ ΕΚΤΥΠΩΣΗΣ ΠΑΣΤΕΛ ΧΡΩΜΑΤΑ Α4 160gr 250 φύλλα </t>
  </si>
  <si>
    <t>ΞΥΛΙΝΑ ΔΙΑΚΟΣΜΗΤΙΚΑ ΚΟΥΜΠΙΑ ΣΕ ΦΥΣΙΚΟ ΧΡΩΜΑ ΣΥΣΚΕΥΑΣΙΑ 30ΤΕΜΑΧΙΩΝ</t>
  </si>
  <si>
    <t>ΞΥΛΙΝΑ  ΔΙΑΚΟΣΜΗΤΙΚΑ ΜΑΝΤΑΛΑΚΙΑ ΧΡΩΜΑΤΙΣΤΑ  ΣΥΣΚΕΥΑΣΙΑ 45ΤΕΜΑΧΙΩΝ (2,5ΕΚ.)</t>
  </si>
  <si>
    <t>ΑΠΟΞΗΡΑΜΕΝΑ ΚΟΥΚΟΥΝΑΡΙΑ ΣΥΣΚΕΥΑΣΙΑ  20ΓΡΑΜΜΑΡΙΩΝ</t>
  </si>
  <si>
    <t>ΦΥΣΙΚΟ ΧΟΡΤΟ ΧΕΙΡΟΤΕΧΝΙΑΣ ΤΩΝ 50ΓΡ.(ΜΠΕΖ,ΠΡΑΣΙΝΟ, ΚΑΦΕ, ΠΟΡΤΟΚΑΛΙ)</t>
  </si>
  <si>
    <t>ΜΑΡΚΑΔΟΡΟΙ ΥΠΟΓΡΑΜΜΙΣΗΣ  ΦΩΣΦΟΡΙΖΕ ΚΙΤΡΙΝΟ,ΡΟΖ,ΠΟΡΤΟΚΑΛΙ,(12,5*1,5*2,5ΕΚ.)</t>
  </si>
  <si>
    <t>ΣΤΥΛΟ ΜΑΥΡΟ  ΤΥΠΟΥ BIC ΣΥΣΚΕΥΑΣΙΑ ΤΩΝ 50</t>
  </si>
  <si>
    <t>ΑΥΤΟΚΟΛΛΗΤΑ ΧΑΡΤΑΚΙΑ ΣΗΜΕΙΩΣΕΩΝ ΧΡΩΜΑΤΙΣΤΑ 320 ΦΥΛΛΩΝ</t>
  </si>
  <si>
    <t>ΧΑΡΤΙ ΑΦΗΣ  50x70cm </t>
  </si>
  <si>
    <t xml:space="preserve"> ΦΥΛΛΑ ΤΣΟΧΑΣ ΣΥΣΚΕΥΑΣΙΑ 10ΤΕΜΑΧΙΩΝ ΔΙΑΦΟΡΑ ΧΡΩΜΑΤΑ(20*30)</t>
  </si>
  <si>
    <t xml:space="preserve">ΜΑΡΚΑΔΟΡΟΙ ΧΟΝΔΡΟΙ ΤΩΝ 12ΤΕΜΑΧΙΩΝ </t>
  </si>
  <si>
    <t>ΚΙΛΟ</t>
  </si>
  <si>
    <t>ΚΑΡΦΑΚΙΑ ΧΕΙΡΟΤΕΧΝΙΑΣ  (ΧΡΥΣΟ) ΣΥΣΚΕΥΑΣΙΑ 100ΤΕΜΑΧΙΩΝ</t>
  </si>
  <si>
    <t>ΧΡΥΣΟΣΚΟΝΗ ΣΕ ΑΛΑΤΙΕΡΑ ΤΩΝ 20ΓΡ.(ΧΡΥΣΟ,ΛΕΥΚΟ,ΑΣΗΜΙ,ΘΑΛΑΣΣΙ,ΛΑΧΑΝΙ)</t>
  </si>
  <si>
    <r>
      <t xml:space="preserve">ΜΑΡΚΑΔΟΡΟΙ ΑΝΕΞΙΤΗΛΟΙ ΜΕ ΛΕΠΤΗ ΜΥΤΗ </t>
    </r>
    <r>
      <rPr>
        <b/>
        <sz val="10"/>
        <color theme="1"/>
        <rFont val="Book Antiqua"/>
        <family val="1"/>
        <charset val="161"/>
      </rPr>
      <t xml:space="preserve"> (</t>
    </r>
    <r>
      <rPr>
        <sz val="10"/>
        <color theme="1"/>
        <rFont val="Book Antiqua"/>
        <family val="1"/>
        <charset val="161"/>
      </rPr>
      <t>0,8mm) ΧΡΩΜΑΤΑ ΑΣΗΜΙ,ΜΑΥΡΟ,ΠΡΑΣΙΝΟ,ΚΟΚΚΙΝΟ</t>
    </r>
  </si>
  <si>
    <t xml:space="preserve">ΚΛΑΣΕΡ ΠΛΑΣΤΙΚΟ Α4 - 8*32 ΣΕ ΔΙΑΦΟΡΑ ΧΡΩΜΑΤΑ </t>
  </si>
  <si>
    <t>ΚΟΥΤΙ ΣΚΛΗΡΟ ΚΟΦΤΟ DVC 8*34*28 ΔΙΑΦΟΡΑ ΠΑΣΤΕΛ ΧΡΩΜΑΤΑ</t>
  </si>
  <si>
    <t>ΝΤΟΣΙΕ ΜΕ ΛΑΣΤΙΧΟ 26*5*35ΜΜ</t>
  </si>
  <si>
    <t xml:space="preserve">ΦΥΛΛΑ ΧΑΛΚΟΥ-ΑΛΟΥΜΙΟΝΙΟΥ ΧΕΙΡΟΤΕΧΝΙΑΣ 18,5*29ΕΚ ΠΑΧΟΥΣ 0,07ΜΜ (ΧΡΥΣΟ ,ΜΠΡΟΝΖΕ,ΑΣΗΜΙ) ΣΕΤ ΜΕ 3 ΦΥΛΛΑ </t>
  </si>
  <si>
    <t>ΠΑΖΛ 300 ΚΟΜΜΑΤΙΑ ΜΕ ΘΕΜΑ -''ΚΛΑΣΙΚΗ "ΦΩΤΟΓΡΑΦΙΑ ΤΑ ΖΩΑ</t>
  </si>
  <si>
    <t>ΚΟΡΔΕΛΑ ΠΟΥΑ- ΚΑΡΟΥΛΙ  ΤΩΝ 8 ΜΕΤΡΩΝ (1,5ΕΚ*22,8Μ) - ΚΟΚΚΙΝΟ, ΛΕΥΚΟ, ΡΟΖ, ΚΑΦΕ, ΜΠΛΕ, ΠΟΡΤΟΚΑΛΙ.</t>
  </si>
  <si>
    <t>ΚΟΡΔΕΛΑ ΚΑΡΟ ΛΕΠΤΗ ΚΑΡΟΥΛΙ (6mm X 50 m) -ΚΟΚΚΙΝΟ,ΠΡΑΣΙΝΟ</t>
  </si>
  <si>
    <t>ΔΙΦΥΛΛΑ ΠΛΑΣΤΙΚΟΠΟΙΗΣΗΣ Α4 ΠΑΚΕΤΟ ΤΩΝ 100ΤΕΜΑΧΙΩΝ</t>
  </si>
  <si>
    <t>ΒΙΒΛΙΟ "ΧΕΙΜΩΝΙΑΤΙΚΗ ΜΑΓΕΙΑ"ΜΕΓΑΛΑ ΠΑΤΡΟΝ.ΕΚΔΟΣΕΙΣ ΚΕΝΤΙΚΕΛΕΝΗΣ</t>
  </si>
  <si>
    <t>ΞΥΛΟΜΠΟΓΙΕΣ 12 ΤΕΜΑΧΙΑ ΠΑΣΤΕΛ ΑΠΟΧΡΩΣΕΙΣ</t>
  </si>
  <si>
    <t>ΞΥΛΟΜΠΟΓΙΕΣ 12 ΤΕΜΑΧΙΑ ΕΝΤΟΝΑ ΧΡΩΜΑΤΑ</t>
  </si>
  <si>
    <t>ΕΚΠΑΙΔΕΥΤΙΚΟ ΠΑΙΧΝΙΔΙ-ΕΝΣΦΗΝΩΜΑΤΑ ΜΕ "ΜΕΣΑ ΜΕΤΑΦΟΡΑΣ"-10ΚΟΜΜΑΤΙΩΝ ΔΙΑΣΤΑΣΗ 30*1*20ΕΚ.</t>
  </si>
  <si>
    <t>ΣΦΡΑΓΙΔΕΣ ΕΚΦΡΑΣΗΣ (ΞΥΛΙΝΕΣ  ΣΕΤ ΤΩΝ 10ΤΕΜΑΧΙΩΝ)20,4*8,5*3,5ΕΚ.</t>
  </si>
  <si>
    <t>ΝΤΟΣΙΕ ΜΕ ΕΝΣΩΜΑΤΩΜΕΝΕΣ ΔΙΑΦΑΝΕΙΕΣ Α4  ΤΩΝ 20ΦΥΛΛΩΝ(ΓΚΡΙ,ΜΠΛΕ,ΜΩΒ,ΑΣΗΜΙ)</t>
  </si>
  <si>
    <t>ΕΚΠΑΙΔΕΥΤΙΚΟ ΠΑΙΧΝΙΔΙ -ΤΟΥΒΛΑΚΙΑ ΜΕΓΑΛΑ ΣΕ ΠΑΙΧΝΙΔΟΚΟΥΤΟ  ΣΕΤ ΤΩΝ 80ΤΕΜΑΧΙΩΝ (32*27*25ΕΚ.)</t>
  </si>
  <si>
    <t>ΕΚΠΑΙΔΕΥΤΙΚΟ ΠΑΙΧΝΙΔΙ -ΜΑΓΝΗΤΙΚΟΣ ΠΙΝΑΚΑΣ ΜΕ ΠΟΛΥΧΡΩΜΑ ΠΙΟΝΙΑ (37,5*2,3*3,7ΕΚ. ΜΩΣΑΙΚΟ ΜΕ ΦΗΦΙΔΕΣ )</t>
  </si>
  <si>
    <t>ΕΚΠΑΙΔΕΥΤΙΚΟ ΠΑΙΧΝΙΔΙ ΛΕΠΤΗΣ ΚΙΝΗΤΙΚΟΤΗΤΑΣ-"Ο ΚΥΡΙΟΣ ΠΑΤΑΤΑΣ" ΜΕ 11 ΑΞΕΣΟΥΑΡ</t>
  </si>
  <si>
    <t>ΕΚΠΑΙΔΕΥΤΙΚΟ ΠΑΙΧΝΙΔΙ ΛΕΠΤΗΣ ΚΙΝΗΤΙΚΟΤΑΣ -"Η ΚΥΡΙΑ ΠΑΤΑΤΑ"ΜΕ 11 ΑΞΕΣΟΥΑΡ</t>
  </si>
  <si>
    <t xml:space="preserve">ΞΥΛΙΝΕΣ ΧΑΝΤΡΕΣ ΣΤΡΟΓΓΥΛΕΣ  ΦΥΣΙΚΟ ΧΡΩΜΑ15mm ΣΕΤ 80 TΕΜΑΧΙΩΝ </t>
  </si>
  <si>
    <t>ΚΑΝΕΛΕΣ  25 CM</t>
  </si>
  <si>
    <t xml:space="preserve">ΕΛΛΗΝΙΚΟΣ ΚΑΦΕΣ ΣΕ ΚΟΚΚΟΥΣ </t>
  </si>
  <si>
    <t>ΣΥΡΜΑΤΑ ΣΥΡΡΑΠΤΙΚΟΥ ΠΑΚΕΤΟ ΤΩΝ 2.000ΤΕΜΑΧΙΩΝ-Νo64/44ΜΜ*66ΜΜ</t>
  </si>
  <si>
    <t>ΒΙΒΛΙΟ-ΓΡΑΨΕ ΣΒΗΣΕ "ΣΥΝΑΙΣΘΗΜΑΤΑ" ΕΚΔΟΤΗΣ Susaeta</t>
  </si>
  <si>
    <t xml:space="preserve"> ΤΙΜΗ ΜΟΝΑΔΑΣ ΜΕ ΦΠΑ</t>
  </si>
  <si>
    <t>ΒΙΒΛΙΟ-ΓΡΑΨΕ ΣΒΗΣΕ "ΦΡΟΝΤΙΖΩ ΤΟΝ ΕΑΥΤΟ ΜΟΥ" ΕΚΔΟΤΗΣ Susaeta</t>
  </si>
  <si>
    <t>ΒΙΒΛΙΟ-"ΕΓΚΥΚΛΟΠΑΙΔΕΙΑ 5.000 ΕΞΕΡΕΥΝΩ, ΑΝΑΚΑΛΥΠΤΩ,ΜΑΘΑΙΝΩ".ΕΚΔΟΤΗΣ Susaeta</t>
  </si>
  <si>
    <t>ΒΙΒΛΙΟ-"ΕΙΚΟΝΕΣ ,ΤΟ ΔΙΑΣΤΗΜΑ".ΕΚΔΟΤΗΣ ΧΑΡΤΙΝΗ ΠΟΛΗ</t>
  </si>
  <si>
    <t>ΧΑΡΤΙ ΑΦΗΣ-ΠΕΡΙΤΥΛΙΓΜΑΤΟΣ 70*100CM -ΠΑΧΟΣ 70ΓΡ. ΠΑΚΕΤΟ ΤΩΝ 20ΦΥΛΛΩΝ</t>
  </si>
  <si>
    <t>ΣΑΚΟΥΛΕΣ ΧΑΡΤΙΝΕΣ -ΚΡΑΦΤ ΜΕ ΠΛΑΚΕ ΧΕΡΟΥΛΙ ΣΥΣΚΕΥΑΣΙΑ ΤΩΝ 25ΤΕΜΑΧΙΩΝ 32*17*31CM</t>
  </si>
  <si>
    <t>ΝΤΟΣΙΕ ΤΥΠΟΥ SKAG ΜΕ ΚΛΙΠ ΓΙΑ ΧΑΡΤΙ Α4-ΠΛΑΣΤΙΚΟ</t>
  </si>
  <si>
    <t>ΤΑΙΝΙΑ ΤΥΠΟΥ Velcro(κριτς -κρατσς)ΑΥΤΟΚΟΛΛΗΤΟ ΛΕΥΚΟ ΜΕ ΖΕΥΓΟΣ (ΠΛΑΤΟΣ 25ΜΜ) ΣΥΣΚΕΥΑΣΙΑ 5 ΜΕΤΡΩΝ</t>
  </si>
  <si>
    <t>ΧΑΡΤΟΝΙΑ ΓΚΛΙΤΕΡ A4 ΜΠΛΟΚ  10 τεμ. 210gr</t>
  </si>
  <si>
    <t xml:space="preserve">ΒΙΒΛΙΟ ΠΑΙΔΙΚΗΣ Κ ΕΦΗΒΙΚΗΣ ΛΟΓΟΤΕΧΝΙΑΣ "ΟΜΗΡΟΥ ΗΛΙΑΔΑ"ΕΚΔΟΤΗΣ ΄ΣΤΡΑΤΙΚΗΣ </t>
  </si>
  <si>
    <t xml:space="preserve">ΒΙΒΛΙΟ-"ΦΥΛΛΑ ΕΡΓΑΣΙΑΣ ΓΙΑ  ΜΑΘΗΜΑΤΙΚΑ Γ ΔΗΜΟΤΙΚΟΥ"- 50Φ
</t>
  </si>
  <si>
    <t xml:space="preserve">4% ΦΠΑ </t>
  </si>
  <si>
    <t>ΓΕΝΙΚΟ ΣΥΝΟΛΟ ΧΩΡΙΣ ΦΠΑ</t>
  </si>
  <si>
    <t>ΓΕΝΙΚΟ ΣΥΝΟΛΟ ΜΕ ΦΠΑ</t>
  </si>
  <si>
    <t>ΓΕΝΙΚΟ ΣΥΝΟΛΟ ΦΠΑ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</si>
</sst>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08]_-;\-* #,##0.00\ [$€-408]_-;_-* &quot;-&quot;??\ [$€-408]_-;_-@_-"/>
    <numFmt numFmtId="165" formatCode="#,##0.00\ &quot;€&quot;"/>
  </numFmts>
  <fonts count="9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0"/>
      <name val="Book Antiqua"/>
      <family val="1"/>
      <charset val="161"/>
    </font>
    <font>
      <sz val="10"/>
      <color indexed="8"/>
      <name val="Book Antiqua"/>
      <family val="1"/>
      <charset val="161"/>
    </font>
    <font>
      <sz val="10"/>
      <color theme="1"/>
      <name val="Book Antiqua"/>
      <family val="1"/>
      <charset val="161"/>
    </font>
    <font>
      <b/>
      <sz val="10"/>
      <color indexed="8"/>
      <name val="Book Antiqua"/>
      <family val="1"/>
      <charset val="161"/>
    </font>
    <font>
      <sz val="11"/>
      <color indexed="8"/>
      <name val="Calibri"/>
      <family val="2"/>
      <charset val="161"/>
    </font>
    <font>
      <b/>
      <sz val="10"/>
      <color theme="1"/>
      <name val="Book Antiqua"/>
      <family val="1"/>
      <charset val="161"/>
    </font>
    <font>
      <b/>
      <sz val="11"/>
      <color theme="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93">
    <xf numFmtId="0" fontId="0" fillId="0" borderId="0" xfId="0"/>
    <xf numFmtId="0" fontId="0" fillId="2" borderId="3" xfId="0" applyFill="1" applyBorder="1"/>
    <xf numFmtId="0" fontId="0" fillId="2" borderId="5" xfId="0" applyFill="1" applyBorder="1"/>
    <xf numFmtId="0" fontId="0" fillId="2" borderId="8" xfId="0" applyFill="1" applyBorder="1"/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right" vertical="center" wrapText="1"/>
    </xf>
    <xf numFmtId="165" fontId="2" fillId="0" borderId="0" xfId="0" applyNumberFormat="1" applyFont="1"/>
    <xf numFmtId="0" fontId="3" fillId="0" borderId="0" xfId="0" applyFont="1" applyAlignment="1">
      <alignment horizontal="center" vertical="top" wrapText="1"/>
    </xf>
    <xf numFmtId="0" fontId="2" fillId="0" borderId="0" xfId="0" applyFont="1"/>
    <xf numFmtId="0" fontId="3" fillId="0" borderId="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 vertical="center" wrapText="1"/>
    </xf>
    <xf numFmtId="165" fontId="3" fillId="3" borderId="10" xfId="0" applyNumberFormat="1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65" fontId="3" fillId="3" borderId="11" xfId="0" applyNumberFormat="1" applyFont="1" applyFill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0" fillId="0" borderId="10" xfId="0" applyNumberFormat="1" applyBorder="1"/>
    <xf numFmtId="164" fontId="0" fillId="0" borderId="0" xfId="0" applyNumberFormat="1"/>
    <xf numFmtId="0" fontId="3" fillId="3" borderId="10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/>
    <xf numFmtId="0" fontId="3" fillId="3" borderId="0" xfId="0" applyFont="1" applyFill="1" applyAlignment="1">
      <alignment horizontal="left" vertical="center" wrapText="1"/>
    </xf>
    <xf numFmtId="0" fontId="4" fillId="3" borderId="10" xfId="0" applyFont="1" applyFill="1" applyBorder="1"/>
    <xf numFmtId="0" fontId="4" fillId="3" borderId="10" xfId="0" applyFont="1" applyFill="1" applyBorder="1" applyAlignment="1">
      <alignment wrapText="1"/>
    </xf>
    <xf numFmtId="0" fontId="0" fillId="3" borderId="0" xfId="0" applyFill="1"/>
    <xf numFmtId="0" fontId="7" fillId="3" borderId="10" xfId="0" applyFont="1" applyFill="1" applyBorder="1" applyAlignment="1">
      <alignment horizontal="center" vertical="center"/>
    </xf>
    <xf numFmtId="0" fontId="0" fillId="3" borderId="10" xfId="0" applyFill="1" applyBorder="1" applyAlignment="1">
      <alignment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0" fillId="3" borderId="10" xfId="0" applyFill="1" applyBorder="1" applyAlignment="1">
      <alignment wrapText="1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 wrapText="1"/>
    </xf>
    <xf numFmtId="44" fontId="2" fillId="0" borderId="10" xfId="1" applyFont="1" applyBorder="1" applyAlignment="1">
      <alignment horizontal="right" vertical="center"/>
    </xf>
    <xf numFmtId="164" fontId="4" fillId="3" borderId="10" xfId="0" applyNumberFormat="1" applyFont="1" applyFill="1" applyBorder="1" applyAlignment="1">
      <alignment horizontal="right"/>
    </xf>
    <xf numFmtId="164" fontId="4" fillId="3" borderId="11" xfId="0" applyNumberFormat="1" applyFont="1" applyFill="1" applyBorder="1" applyAlignment="1">
      <alignment horizontal="right"/>
    </xf>
    <xf numFmtId="164" fontId="4" fillId="3" borderId="10" xfId="0" applyNumberFormat="1" applyFont="1" applyFill="1" applyBorder="1" applyAlignment="1">
      <alignment horizontal="right" vertical="center"/>
    </xf>
    <xf numFmtId="44" fontId="4" fillId="0" borderId="10" xfId="1" applyFont="1" applyBorder="1" applyAlignment="1">
      <alignment horizontal="right" vertical="center" wrapText="1"/>
    </xf>
    <xf numFmtId="44" fontId="2" fillId="0" borderId="10" xfId="1" applyFont="1" applyBorder="1" applyAlignment="1">
      <alignment horizontal="right" vertical="top"/>
    </xf>
    <xf numFmtId="44" fontId="2" fillId="0" borderId="10" xfId="1" applyFont="1" applyFill="1" applyBorder="1" applyAlignment="1">
      <alignment horizontal="right" vertical="top"/>
    </xf>
    <xf numFmtId="44" fontId="4" fillId="3" borderId="10" xfId="1" applyFont="1" applyFill="1" applyBorder="1" applyAlignment="1">
      <alignment horizontal="right" vertical="center"/>
    </xf>
    <xf numFmtId="165" fontId="0" fillId="0" borderId="10" xfId="0" applyNumberFormat="1" applyBorder="1" applyAlignment="1">
      <alignment horizontal="right"/>
    </xf>
    <xf numFmtId="0" fontId="8" fillId="3" borderId="10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164" fontId="8" fillId="3" borderId="9" xfId="0" applyNumberFormat="1" applyFont="1" applyFill="1" applyBorder="1" applyAlignment="1">
      <alignment horizontal="center"/>
    </xf>
    <xf numFmtId="164" fontId="8" fillId="3" borderId="10" xfId="0" applyNumberFormat="1" applyFont="1" applyFill="1" applyBorder="1" applyAlignment="1">
      <alignment horizontal="center"/>
    </xf>
    <xf numFmtId="164" fontId="8" fillId="2" borderId="10" xfId="0" applyNumberFormat="1" applyFont="1" applyFill="1" applyBorder="1" applyAlignment="1">
      <alignment horizontal="center"/>
    </xf>
    <xf numFmtId="165" fontId="8" fillId="0" borderId="10" xfId="0" applyNumberFormat="1" applyFont="1" applyBorder="1"/>
    <xf numFmtId="165" fontId="3" fillId="0" borderId="10" xfId="0" applyNumberFormat="1" applyFont="1" applyBorder="1" applyAlignment="1">
      <alignment vertical="center" wrapText="1"/>
    </xf>
    <xf numFmtId="164" fontId="4" fillId="3" borderId="10" xfId="0" applyNumberFormat="1" applyFont="1" applyFill="1" applyBorder="1"/>
    <xf numFmtId="164" fontId="4" fillId="3" borderId="11" xfId="0" applyNumberFormat="1" applyFont="1" applyFill="1" applyBorder="1"/>
    <xf numFmtId="165" fontId="3" fillId="0" borderId="11" xfId="0" applyNumberFormat="1" applyFont="1" applyBorder="1" applyAlignment="1">
      <alignment vertical="center" wrapText="1"/>
    </xf>
    <xf numFmtId="165" fontId="3" fillId="3" borderId="11" xfId="0" applyNumberFormat="1" applyFont="1" applyFill="1" applyBorder="1" applyAlignment="1">
      <alignment vertical="center" wrapText="1"/>
    </xf>
    <xf numFmtId="164" fontId="4" fillId="0" borderId="10" xfId="0" applyNumberFormat="1" applyFont="1" applyBorder="1"/>
    <xf numFmtId="44" fontId="4" fillId="0" borderId="10" xfId="0" applyNumberFormat="1" applyFont="1" applyBorder="1" applyAlignment="1">
      <alignment vertical="center" wrapText="1"/>
    </xf>
    <xf numFmtId="164" fontId="4" fillId="0" borderId="10" xfId="0" applyNumberFormat="1" applyFont="1" applyBorder="1" applyAlignment="1">
      <alignment vertical="center"/>
    </xf>
    <xf numFmtId="165" fontId="3" fillId="0" borderId="12" xfId="0" applyNumberFormat="1" applyFont="1" applyBorder="1" applyAlignment="1">
      <alignment vertical="center" wrapText="1"/>
    </xf>
    <xf numFmtId="165" fontId="3" fillId="3" borderId="10" xfId="0" applyNumberFormat="1" applyFont="1" applyFill="1" applyBorder="1" applyAlignment="1">
      <alignment vertical="center" wrapText="1"/>
    </xf>
    <xf numFmtId="165" fontId="2" fillId="0" borderId="10" xfId="0" applyNumberFormat="1" applyFont="1" applyBorder="1" applyAlignment="1">
      <alignment vertical="center" wrapText="1"/>
    </xf>
    <xf numFmtId="44" fontId="4" fillId="3" borderId="10" xfId="0" applyNumberFormat="1" applyFont="1" applyFill="1" applyBorder="1" applyAlignment="1">
      <alignment vertical="center"/>
    </xf>
    <xf numFmtId="165" fontId="8" fillId="4" borderId="10" xfId="0" applyNumberFormat="1" applyFont="1" applyFill="1" applyBorder="1"/>
    <xf numFmtId="165" fontId="8" fillId="4" borderId="10" xfId="0" applyNumberFormat="1" applyFont="1" applyFill="1" applyBorder="1" applyAlignment="1">
      <alignment horizontal="center"/>
    </xf>
    <xf numFmtId="0" fontId="8" fillId="0" borderId="10" xfId="0" applyFont="1" applyBorder="1"/>
    <xf numFmtId="0" fontId="8" fillId="5" borderId="10" xfId="0" applyFont="1" applyFill="1" applyBorder="1"/>
    <xf numFmtId="165" fontId="8" fillId="5" borderId="10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</cellXfs>
  <cellStyles count="2">
    <cellStyle name="Euro" xfId="1" xr:uid="{00000000-0005-0000-0000-000000000000}"/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9"/>
  <sheetViews>
    <sheetView tabSelected="1" topLeftCell="A74" zoomScale="94" zoomScaleNormal="94" workbookViewId="0">
      <selection activeCell="D83" sqref="D83"/>
    </sheetView>
  </sheetViews>
  <sheetFormatPr defaultRowHeight="14.4" x14ac:dyDescent="0.3"/>
  <cols>
    <col min="1" max="1" width="5.5546875" customWidth="1"/>
    <col min="2" max="2" width="63" customWidth="1"/>
    <col min="3" max="3" width="14.33203125" customWidth="1"/>
    <col min="4" max="4" width="15.6640625" customWidth="1"/>
    <col min="5" max="5" width="26.109375" customWidth="1"/>
    <col min="6" max="6" width="16.88671875" customWidth="1"/>
  </cols>
  <sheetData>
    <row r="1" spans="1:6" ht="15.6" x14ac:dyDescent="0.3">
      <c r="A1" s="87" t="s">
        <v>29</v>
      </c>
      <c r="B1" s="88"/>
      <c r="C1" s="88"/>
      <c r="D1" s="88"/>
      <c r="E1" s="88"/>
      <c r="F1" s="1"/>
    </row>
    <row r="2" spans="1:6" ht="15.6" x14ac:dyDescent="0.3">
      <c r="A2" s="89" t="s">
        <v>0</v>
      </c>
      <c r="B2" s="90"/>
      <c r="C2" s="90"/>
      <c r="D2" s="90"/>
      <c r="E2" s="90"/>
      <c r="F2" s="2"/>
    </row>
    <row r="3" spans="1:6" ht="15.6" x14ac:dyDescent="0.3">
      <c r="A3" s="91" t="s">
        <v>30</v>
      </c>
      <c r="B3" s="92"/>
      <c r="C3" s="92"/>
      <c r="D3" s="92"/>
      <c r="E3" s="92"/>
      <c r="F3" s="3"/>
    </row>
    <row r="4" spans="1:6" ht="27.6" x14ac:dyDescent="0.3">
      <c r="A4" s="14" t="s">
        <v>1</v>
      </c>
      <c r="B4" s="14" t="s">
        <v>2</v>
      </c>
      <c r="C4" s="14" t="s">
        <v>3</v>
      </c>
      <c r="D4" s="14" t="s">
        <v>4</v>
      </c>
      <c r="E4" s="15" t="s">
        <v>96</v>
      </c>
      <c r="F4" s="16" t="s">
        <v>5</v>
      </c>
    </row>
    <row r="5" spans="1:6" ht="27.6" x14ac:dyDescent="0.3">
      <c r="A5" s="4">
        <v>1</v>
      </c>
      <c r="B5" s="40" t="s">
        <v>100</v>
      </c>
      <c r="C5" s="6" t="s">
        <v>15</v>
      </c>
      <c r="D5" s="4">
        <v>4</v>
      </c>
      <c r="E5" s="54">
        <v>5.0999999999999996</v>
      </c>
      <c r="F5" s="70">
        <f t="shared" ref="F5" si="0">D5*E5</f>
        <v>20.399999999999999</v>
      </c>
    </row>
    <row r="6" spans="1:6" ht="27.6" x14ac:dyDescent="0.3">
      <c r="A6" s="4">
        <v>2</v>
      </c>
      <c r="B6" s="40" t="s">
        <v>65</v>
      </c>
      <c r="C6" s="6" t="s">
        <v>6</v>
      </c>
      <c r="D6" s="6">
        <v>5</v>
      </c>
      <c r="E6" s="7">
        <v>0.6</v>
      </c>
      <c r="F6" s="70">
        <f t="shared" ref="F6" si="1">D6*E6</f>
        <v>3</v>
      </c>
    </row>
    <row r="7" spans="1:6" ht="27.6" x14ac:dyDescent="0.3">
      <c r="A7" s="4">
        <v>3</v>
      </c>
      <c r="B7" s="40" t="s">
        <v>71</v>
      </c>
      <c r="C7" s="5" t="s">
        <v>6</v>
      </c>
      <c r="D7" s="12">
        <v>10</v>
      </c>
      <c r="E7" s="55">
        <v>0.88</v>
      </c>
      <c r="F7" s="71">
        <f t="shared" ref="F7:F40" si="2">D7*E7</f>
        <v>8.8000000000000007</v>
      </c>
    </row>
    <row r="8" spans="1:6" x14ac:dyDescent="0.3">
      <c r="A8" s="4">
        <v>4</v>
      </c>
      <c r="B8" s="40" t="s">
        <v>70</v>
      </c>
      <c r="C8" s="5" t="s">
        <v>7</v>
      </c>
      <c r="D8" s="12">
        <v>10</v>
      </c>
      <c r="E8" s="55">
        <v>2.1</v>
      </c>
      <c r="F8" s="71">
        <f>D8*E8</f>
        <v>21</v>
      </c>
    </row>
    <row r="9" spans="1:6" x14ac:dyDescent="0.3">
      <c r="A9" s="4">
        <v>5</v>
      </c>
      <c r="B9" s="40" t="s">
        <v>68</v>
      </c>
      <c r="C9" s="20" t="s">
        <v>7</v>
      </c>
      <c r="D9" s="34">
        <v>20</v>
      </c>
      <c r="E9" s="56">
        <v>2.5</v>
      </c>
      <c r="F9" s="72">
        <f t="shared" si="2"/>
        <v>50</v>
      </c>
    </row>
    <row r="10" spans="1:6" ht="36" customHeight="1" x14ac:dyDescent="0.3">
      <c r="A10" s="4">
        <v>6</v>
      </c>
      <c r="B10" s="40" t="s">
        <v>63</v>
      </c>
      <c r="C10" s="20" t="s">
        <v>6</v>
      </c>
      <c r="D10" s="34">
        <v>3</v>
      </c>
      <c r="E10" s="56">
        <v>0.8</v>
      </c>
      <c r="F10" s="72">
        <f t="shared" si="2"/>
        <v>2.4000000000000004</v>
      </c>
    </row>
    <row r="11" spans="1:6" x14ac:dyDescent="0.3">
      <c r="A11" s="4">
        <v>7</v>
      </c>
      <c r="B11" s="40" t="s">
        <v>45</v>
      </c>
      <c r="C11" s="18" t="s">
        <v>7</v>
      </c>
      <c r="D11" s="18">
        <v>2</v>
      </c>
      <c r="E11" s="19">
        <v>3.5</v>
      </c>
      <c r="F11" s="73">
        <f t="shared" si="2"/>
        <v>7</v>
      </c>
    </row>
    <row r="12" spans="1:6" ht="51" customHeight="1" x14ac:dyDescent="0.3">
      <c r="A12" s="4">
        <v>8</v>
      </c>
      <c r="B12" s="40" t="s">
        <v>48</v>
      </c>
      <c r="C12" s="5" t="s">
        <v>6</v>
      </c>
      <c r="D12" s="18">
        <v>120</v>
      </c>
      <c r="E12" s="19">
        <v>1.2</v>
      </c>
      <c r="F12" s="73">
        <f t="shared" si="2"/>
        <v>144</v>
      </c>
    </row>
    <row r="13" spans="1:6" ht="27.6" x14ac:dyDescent="0.3">
      <c r="A13" s="4">
        <v>9</v>
      </c>
      <c r="B13" s="40" t="s">
        <v>49</v>
      </c>
      <c r="C13" s="18" t="s">
        <v>7</v>
      </c>
      <c r="D13" s="6">
        <v>2</v>
      </c>
      <c r="E13" s="19">
        <v>5.3</v>
      </c>
      <c r="F13" s="73">
        <f t="shared" si="2"/>
        <v>10.6</v>
      </c>
    </row>
    <row r="14" spans="1:6" x14ac:dyDescent="0.3">
      <c r="A14" s="4">
        <v>10</v>
      </c>
      <c r="B14" s="40" t="s">
        <v>56</v>
      </c>
      <c r="C14" s="27" t="s">
        <v>15</v>
      </c>
      <c r="D14" s="6">
        <v>5</v>
      </c>
      <c r="E14" s="19">
        <v>2.1</v>
      </c>
      <c r="F14" s="74">
        <f t="shared" si="2"/>
        <v>10.5</v>
      </c>
    </row>
    <row r="15" spans="1:6" x14ac:dyDescent="0.3">
      <c r="A15" s="4">
        <v>11</v>
      </c>
      <c r="B15" s="40" t="s">
        <v>64</v>
      </c>
      <c r="C15" s="18" t="s">
        <v>6</v>
      </c>
      <c r="D15" s="6">
        <v>1</v>
      </c>
      <c r="E15" s="19">
        <v>5.2</v>
      </c>
      <c r="F15" s="73">
        <f t="shared" si="2"/>
        <v>5.2</v>
      </c>
    </row>
    <row r="16" spans="1:6" x14ac:dyDescent="0.3">
      <c r="A16" s="4">
        <v>12</v>
      </c>
      <c r="B16" s="40" t="s">
        <v>50</v>
      </c>
      <c r="C16" s="27" t="s">
        <v>6</v>
      </c>
      <c r="D16" s="25">
        <v>12</v>
      </c>
      <c r="E16" s="32">
        <v>1.9</v>
      </c>
      <c r="F16" s="74">
        <f t="shared" si="2"/>
        <v>22.799999999999997</v>
      </c>
    </row>
    <row r="17" spans="1:8" s="10" customFormat="1" ht="24" customHeight="1" x14ac:dyDescent="0.3">
      <c r="A17" s="4">
        <v>13</v>
      </c>
      <c r="B17" s="40" t="s">
        <v>46</v>
      </c>
      <c r="C17" s="5" t="s">
        <v>6</v>
      </c>
      <c r="D17" s="12">
        <v>25</v>
      </c>
      <c r="E17" s="57">
        <v>2.2000000000000002</v>
      </c>
      <c r="F17" s="75">
        <f t="shared" si="2"/>
        <v>55.000000000000007</v>
      </c>
      <c r="G17" s="8"/>
      <c r="H17" s="9"/>
    </row>
    <row r="18" spans="1:8" ht="48.75" customHeight="1" x14ac:dyDescent="0.3">
      <c r="A18" s="4">
        <v>14</v>
      </c>
      <c r="B18" s="40" t="s">
        <v>76</v>
      </c>
      <c r="C18" s="25" t="s">
        <v>7</v>
      </c>
      <c r="D18" s="6">
        <v>4</v>
      </c>
      <c r="E18" s="7">
        <v>2.85</v>
      </c>
      <c r="F18" s="70">
        <f t="shared" si="2"/>
        <v>11.4</v>
      </c>
    </row>
    <row r="19" spans="1:8" s="10" customFormat="1" ht="27.6" x14ac:dyDescent="0.3">
      <c r="A19" s="4">
        <v>15</v>
      </c>
      <c r="B19" s="40" t="s">
        <v>51</v>
      </c>
      <c r="C19" s="21" t="s">
        <v>6</v>
      </c>
      <c r="D19" s="22">
        <v>10</v>
      </c>
      <c r="E19" s="58">
        <v>0.75</v>
      </c>
      <c r="F19" s="76">
        <f t="shared" si="2"/>
        <v>7.5</v>
      </c>
      <c r="G19" s="8"/>
    </row>
    <row r="20" spans="1:8" s="10" customFormat="1" ht="13.8" x14ac:dyDescent="0.3">
      <c r="A20" s="4">
        <v>16</v>
      </c>
      <c r="B20" s="40" t="s">
        <v>80</v>
      </c>
      <c r="C20" s="21" t="s">
        <v>7</v>
      </c>
      <c r="D20" s="21">
        <v>1</v>
      </c>
      <c r="E20" s="7">
        <v>11.1</v>
      </c>
      <c r="F20" s="70">
        <f t="shared" si="2"/>
        <v>11.1</v>
      </c>
      <c r="G20" s="8"/>
    </row>
    <row r="21" spans="1:8" s="10" customFormat="1" ht="27.6" x14ac:dyDescent="0.3">
      <c r="A21" s="4">
        <v>17</v>
      </c>
      <c r="B21" s="40" t="s">
        <v>13</v>
      </c>
      <c r="C21" s="29" t="s">
        <v>7</v>
      </c>
      <c r="D21" s="33">
        <v>3</v>
      </c>
      <c r="E21" s="59">
        <v>0.45</v>
      </c>
      <c r="F21" s="77">
        <f t="shared" si="2"/>
        <v>1.35</v>
      </c>
      <c r="G21" s="8"/>
      <c r="H21" s="9"/>
    </row>
    <row r="22" spans="1:8" s="10" customFormat="1" ht="27.6" x14ac:dyDescent="0.3">
      <c r="A22" s="4">
        <v>18</v>
      </c>
      <c r="B22" s="40" t="s">
        <v>12</v>
      </c>
      <c r="C22" s="23" t="s">
        <v>7</v>
      </c>
      <c r="D22" s="4">
        <v>3</v>
      </c>
      <c r="E22" s="59">
        <v>0.8</v>
      </c>
      <c r="F22" s="77">
        <f t="shared" si="2"/>
        <v>2.4000000000000004</v>
      </c>
      <c r="G22" s="8"/>
      <c r="H22" s="9"/>
    </row>
    <row r="23" spans="1:8" s="10" customFormat="1" ht="27.6" x14ac:dyDescent="0.3">
      <c r="A23" s="4">
        <v>19</v>
      </c>
      <c r="B23" s="40" t="s">
        <v>11</v>
      </c>
      <c r="C23" s="23" t="s">
        <v>7</v>
      </c>
      <c r="D23" s="4">
        <v>3</v>
      </c>
      <c r="E23" s="60">
        <v>0.68</v>
      </c>
      <c r="F23" s="77">
        <f t="shared" si="2"/>
        <v>2.04</v>
      </c>
      <c r="G23" s="8"/>
      <c r="H23" s="9"/>
    </row>
    <row r="24" spans="1:8" s="10" customFormat="1" ht="27.6" x14ac:dyDescent="0.3">
      <c r="A24" s="4">
        <v>20</v>
      </c>
      <c r="B24" s="40" t="s">
        <v>14</v>
      </c>
      <c r="C24" s="23" t="s">
        <v>7</v>
      </c>
      <c r="D24" s="4">
        <v>5</v>
      </c>
      <c r="E24" s="54">
        <v>1.2</v>
      </c>
      <c r="F24" s="77">
        <f t="shared" si="2"/>
        <v>6</v>
      </c>
      <c r="G24" s="8"/>
      <c r="H24" s="9"/>
    </row>
    <row r="25" spans="1:8" s="10" customFormat="1" ht="21.6" customHeight="1" x14ac:dyDescent="0.3">
      <c r="A25" s="4">
        <v>21</v>
      </c>
      <c r="B25" s="40" t="s">
        <v>73</v>
      </c>
      <c r="C25" s="23" t="s">
        <v>6</v>
      </c>
      <c r="D25" s="4">
        <v>5</v>
      </c>
      <c r="E25" s="54">
        <v>2.1</v>
      </c>
      <c r="F25" s="77">
        <f t="shared" si="2"/>
        <v>10.5</v>
      </c>
      <c r="G25" s="8"/>
      <c r="H25" s="9"/>
    </row>
    <row r="26" spans="1:8" s="10" customFormat="1" ht="13.8" x14ac:dyDescent="0.3">
      <c r="A26" s="4">
        <v>22</v>
      </c>
      <c r="B26" s="40" t="s">
        <v>74</v>
      </c>
      <c r="C26" s="23" t="s">
        <v>6</v>
      </c>
      <c r="D26" s="6">
        <v>8</v>
      </c>
      <c r="E26" s="7">
        <v>6.1</v>
      </c>
      <c r="F26" s="70">
        <f t="shared" si="2"/>
        <v>48.8</v>
      </c>
      <c r="G26" s="8"/>
      <c r="H26" s="9"/>
    </row>
    <row r="27" spans="1:8" s="10" customFormat="1" ht="13.8" x14ac:dyDescent="0.3">
      <c r="A27" s="4">
        <v>23</v>
      </c>
      <c r="B27" s="40" t="s">
        <v>75</v>
      </c>
      <c r="C27" s="23" t="s">
        <v>6</v>
      </c>
      <c r="D27" s="21">
        <v>20</v>
      </c>
      <c r="E27" s="7">
        <v>0.9</v>
      </c>
      <c r="F27" s="70">
        <f t="shared" si="2"/>
        <v>18</v>
      </c>
      <c r="G27" s="8"/>
      <c r="H27" s="9"/>
    </row>
    <row r="28" spans="1:8" s="10" customFormat="1" ht="13.8" x14ac:dyDescent="0.3">
      <c r="A28" s="4">
        <v>24</v>
      </c>
      <c r="B28" s="40" t="s">
        <v>102</v>
      </c>
      <c r="C28" s="23" t="s">
        <v>6</v>
      </c>
      <c r="D28" s="21">
        <v>10</v>
      </c>
      <c r="E28" s="7">
        <v>0.7</v>
      </c>
      <c r="F28" s="70">
        <f t="shared" si="2"/>
        <v>7</v>
      </c>
      <c r="G28" s="8"/>
      <c r="H28" s="9"/>
    </row>
    <row r="29" spans="1:8" s="10" customFormat="1" ht="27.6" x14ac:dyDescent="0.3">
      <c r="A29" s="4">
        <v>25</v>
      </c>
      <c r="B29" s="40" t="s">
        <v>86</v>
      </c>
      <c r="C29" s="6" t="s">
        <v>6</v>
      </c>
      <c r="D29" s="22">
        <v>4</v>
      </c>
      <c r="E29" s="55">
        <v>1.6</v>
      </c>
      <c r="F29" s="71">
        <f t="shared" si="2"/>
        <v>6.4</v>
      </c>
      <c r="G29" s="8"/>
      <c r="H29" s="9"/>
    </row>
    <row r="30" spans="1:8" s="10" customFormat="1" ht="27.6" x14ac:dyDescent="0.3">
      <c r="A30" s="4">
        <v>26</v>
      </c>
      <c r="B30" s="40" t="s">
        <v>87</v>
      </c>
      <c r="C30" s="6" t="s">
        <v>15</v>
      </c>
      <c r="D30" s="5">
        <v>2</v>
      </c>
      <c r="E30" s="55">
        <v>20.6</v>
      </c>
      <c r="F30" s="71">
        <f t="shared" si="2"/>
        <v>41.2</v>
      </c>
      <c r="G30" s="8"/>
      <c r="H30" s="9"/>
    </row>
    <row r="31" spans="1:8" s="10" customFormat="1" ht="27.6" x14ac:dyDescent="0.3">
      <c r="A31" s="4">
        <v>27</v>
      </c>
      <c r="B31" s="40" t="s">
        <v>88</v>
      </c>
      <c r="C31" s="6" t="s">
        <v>6</v>
      </c>
      <c r="D31" s="5">
        <v>1</v>
      </c>
      <c r="E31" s="55">
        <v>30.2</v>
      </c>
      <c r="F31" s="71">
        <f t="shared" si="2"/>
        <v>30.2</v>
      </c>
      <c r="G31" s="8"/>
      <c r="H31" s="9"/>
    </row>
    <row r="32" spans="1:8" s="10" customFormat="1" ht="27.6" x14ac:dyDescent="0.3">
      <c r="A32" s="4">
        <v>28</v>
      </c>
      <c r="B32" s="40" t="s">
        <v>89</v>
      </c>
      <c r="C32" s="12" t="s">
        <v>6</v>
      </c>
      <c r="D32" s="6">
        <v>1</v>
      </c>
      <c r="E32" s="7">
        <v>16.3</v>
      </c>
      <c r="F32" s="70">
        <f t="shared" si="2"/>
        <v>16.3</v>
      </c>
      <c r="G32" s="8"/>
      <c r="H32" s="9"/>
    </row>
    <row r="33" spans="1:8" s="10" customFormat="1" ht="27.6" x14ac:dyDescent="0.3">
      <c r="A33" s="4">
        <v>29</v>
      </c>
      <c r="B33" s="40" t="s">
        <v>90</v>
      </c>
      <c r="C33" s="12" t="s">
        <v>6</v>
      </c>
      <c r="D33" s="6">
        <v>1</v>
      </c>
      <c r="E33" s="7">
        <v>16.3</v>
      </c>
      <c r="F33" s="78">
        <f t="shared" si="2"/>
        <v>16.3</v>
      </c>
      <c r="G33" s="8"/>
      <c r="H33" s="9"/>
    </row>
    <row r="34" spans="1:8" s="10" customFormat="1" ht="27.6" x14ac:dyDescent="0.3">
      <c r="A34" s="4">
        <v>30</v>
      </c>
      <c r="B34" s="41" t="s">
        <v>18</v>
      </c>
      <c r="C34" s="6" t="s">
        <v>7</v>
      </c>
      <c r="D34" s="6">
        <v>4</v>
      </c>
      <c r="E34" s="7">
        <v>1.9</v>
      </c>
      <c r="F34" s="70">
        <f t="shared" si="2"/>
        <v>7.6</v>
      </c>
      <c r="G34" s="8"/>
      <c r="H34" s="9"/>
    </row>
    <row r="35" spans="1:8" s="10" customFormat="1" ht="27.6" x14ac:dyDescent="0.3">
      <c r="A35" s="4">
        <v>31</v>
      </c>
      <c r="B35" s="40" t="s">
        <v>20</v>
      </c>
      <c r="C35" s="6" t="s">
        <v>19</v>
      </c>
      <c r="D35" s="6">
        <v>2</v>
      </c>
      <c r="E35" s="7">
        <v>9.3000000000000007</v>
      </c>
      <c r="F35" s="70">
        <f t="shared" si="2"/>
        <v>18.600000000000001</v>
      </c>
      <c r="G35" s="8"/>
      <c r="H35" s="9"/>
    </row>
    <row r="36" spans="1:8" s="10" customFormat="1" ht="13.8" x14ac:dyDescent="0.3">
      <c r="A36" s="4">
        <v>32</v>
      </c>
      <c r="B36" s="40" t="s">
        <v>92</v>
      </c>
      <c r="C36" s="25" t="s">
        <v>69</v>
      </c>
      <c r="D36" s="31">
        <v>1</v>
      </c>
      <c r="E36" s="26">
        <v>29</v>
      </c>
      <c r="F36" s="79">
        <f t="shared" si="2"/>
        <v>29</v>
      </c>
      <c r="G36" s="8"/>
      <c r="H36" s="9"/>
    </row>
    <row r="37" spans="1:8" s="10" customFormat="1" ht="13.8" x14ac:dyDescent="0.3">
      <c r="A37" s="4">
        <v>33</v>
      </c>
      <c r="B37" s="42" t="s">
        <v>93</v>
      </c>
      <c r="C37" s="6" t="s">
        <v>69</v>
      </c>
      <c r="D37" s="5">
        <v>1</v>
      </c>
      <c r="E37" s="7">
        <v>20</v>
      </c>
      <c r="F37" s="70">
        <f t="shared" si="2"/>
        <v>20</v>
      </c>
      <c r="G37" s="8"/>
      <c r="H37" s="9"/>
    </row>
    <row r="38" spans="1:8" s="10" customFormat="1" ht="13.8" x14ac:dyDescent="0.3">
      <c r="A38" s="4">
        <v>34</v>
      </c>
      <c r="B38" s="41" t="s">
        <v>24</v>
      </c>
      <c r="C38" s="25" t="s">
        <v>6</v>
      </c>
      <c r="D38" s="6">
        <v>30</v>
      </c>
      <c r="E38" s="7">
        <v>0.5</v>
      </c>
      <c r="F38" s="70">
        <f t="shared" si="2"/>
        <v>15</v>
      </c>
      <c r="G38" s="8"/>
      <c r="H38" s="9"/>
    </row>
    <row r="39" spans="1:8" s="10" customFormat="1" ht="13.8" x14ac:dyDescent="0.3">
      <c r="A39" s="4">
        <v>35</v>
      </c>
      <c r="B39" s="41" t="s">
        <v>10</v>
      </c>
      <c r="C39" s="13" t="s">
        <v>6</v>
      </c>
      <c r="D39" s="12">
        <v>20</v>
      </c>
      <c r="E39" s="55">
        <v>1.1499999999999999</v>
      </c>
      <c r="F39" s="71">
        <f t="shared" si="2"/>
        <v>23</v>
      </c>
      <c r="G39" s="8"/>
      <c r="H39" s="9"/>
    </row>
    <row r="40" spans="1:8" s="10" customFormat="1" ht="27.6" x14ac:dyDescent="0.3">
      <c r="A40" s="4">
        <v>36</v>
      </c>
      <c r="B40" s="40" t="s">
        <v>79</v>
      </c>
      <c r="C40" s="21" t="s">
        <v>6</v>
      </c>
      <c r="D40" s="21">
        <v>2</v>
      </c>
      <c r="E40" s="7">
        <v>6</v>
      </c>
      <c r="F40" s="70">
        <f t="shared" si="2"/>
        <v>12</v>
      </c>
      <c r="G40" s="8"/>
      <c r="H40" s="9"/>
    </row>
    <row r="41" spans="1:8" s="10" customFormat="1" ht="27.6" x14ac:dyDescent="0.3">
      <c r="A41" s="4">
        <v>37</v>
      </c>
      <c r="B41" s="41" t="s">
        <v>78</v>
      </c>
      <c r="C41" s="6" t="s">
        <v>6</v>
      </c>
      <c r="D41" s="6">
        <v>6</v>
      </c>
      <c r="E41" s="7">
        <v>3.1</v>
      </c>
      <c r="F41" s="80">
        <v>18.600000000000001</v>
      </c>
      <c r="G41" s="8"/>
      <c r="H41" s="9"/>
    </row>
    <row r="42" spans="1:8" s="10" customFormat="1" ht="13.8" x14ac:dyDescent="0.3">
      <c r="A42" s="4">
        <v>38</v>
      </c>
      <c r="B42" s="40" t="s">
        <v>16</v>
      </c>
      <c r="C42" s="25" t="s">
        <v>7</v>
      </c>
      <c r="D42" s="25">
        <v>4</v>
      </c>
      <c r="E42" s="26">
        <v>0.55000000000000004</v>
      </c>
      <c r="F42" s="79">
        <f t="shared" ref="F42:F44" si="3">D42*E42</f>
        <v>2.2000000000000002</v>
      </c>
      <c r="G42" s="8"/>
      <c r="H42" s="9"/>
    </row>
    <row r="43" spans="1:8" ht="27.6" x14ac:dyDescent="0.3">
      <c r="A43" s="4">
        <v>39</v>
      </c>
      <c r="B43" s="40" t="s">
        <v>72</v>
      </c>
      <c r="C43" s="6" t="s">
        <v>6</v>
      </c>
      <c r="D43" s="12">
        <v>5</v>
      </c>
      <c r="E43" s="61">
        <v>2.2000000000000002</v>
      </c>
      <c r="F43" s="81">
        <f t="shared" si="3"/>
        <v>11</v>
      </c>
    </row>
    <row r="44" spans="1:8" ht="27.6" x14ac:dyDescent="0.3">
      <c r="A44" s="4">
        <v>40</v>
      </c>
      <c r="B44" s="40" t="s">
        <v>23</v>
      </c>
      <c r="C44" s="6" t="s">
        <v>7</v>
      </c>
      <c r="D44" s="6">
        <v>30</v>
      </c>
      <c r="E44" s="7">
        <v>2.1</v>
      </c>
      <c r="F44" s="70">
        <f t="shared" si="3"/>
        <v>63</v>
      </c>
    </row>
    <row r="45" spans="1:8" x14ac:dyDescent="0.3">
      <c r="A45" s="4">
        <v>41</v>
      </c>
      <c r="B45" s="40" t="s">
        <v>25</v>
      </c>
      <c r="C45" s="6" t="s">
        <v>7</v>
      </c>
      <c r="D45" s="6">
        <v>2</v>
      </c>
      <c r="E45" s="7">
        <v>1.6</v>
      </c>
      <c r="F45" s="70">
        <f t="shared" ref="F45:F58" si="4">D45*E45</f>
        <v>3.2</v>
      </c>
    </row>
    <row r="46" spans="1:8" ht="27.6" x14ac:dyDescent="0.3">
      <c r="A46" s="4">
        <v>42</v>
      </c>
      <c r="B46" s="40" t="s">
        <v>91</v>
      </c>
      <c r="C46" s="6" t="s">
        <v>7</v>
      </c>
      <c r="D46" s="6">
        <v>1</v>
      </c>
      <c r="E46" s="7">
        <v>3.3</v>
      </c>
      <c r="F46" s="70">
        <f t="shared" si="4"/>
        <v>3.3</v>
      </c>
    </row>
    <row r="47" spans="1:8" ht="27.6" x14ac:dyDescent="0.3">
      <c r="A47" s="4">
        <v>43</v>
      </c>
      <c r="B47" s="40" t="s">
        <v>101</v>
      </c>
      <c r="C47" s="25" t="s">
        <v>15</v>
      </c>
      <c r="D47" s="6">
        <v>4</v>
      </c>
      <c r="E47" s="7">
        <v>4.7</v>
      </c>
      <c r="F47" s="70">
        <f>D47*E47</f>
        <v>18.8</v>
      </c>
    </row>
    <row r="48" spans="1:8" s="10" customFormat="1" ht="13.8" x14ac:dyDescent="0.3">
      <c r="A48" s="4">
        <v>44</v>
      </c>
      <c r="B48" s="40" t="s">
        <v>82</v>
      </c>
      <c r="C48" s="6" t="s">
        <v>7</v>
      </c>
      <c r="D48" s="6">
        <v>10</v>
      </c>
      <c r="E48" s="7">
        <v>2.4</v>
      </c>
      <c r="F48" s="70">
        <f t="shared" si="4"/>
        <v>24</v>
      </c>
      <c r="G48" s="8"/>
      <c r="H48" s="9"/>
    </row>
    <row r="49" spans="1:8" x14ac:dyDescent="0.3">
      <c r="A49" s="4">
        <v>45</v>
      </c>
      <c r="B49" s="40" t="s">
        <v>83</v>
      </c>
      <c r="C49" s="6" t="s">
        <v>7</v>
      </c>
      <c r="D49" s="11">
        <v>10</v>
      </c>
      <c r="E49" s="7">
        <v>1.8</v>
      </c>
      <c r="F49" s="70">
        <f t="shared" si="4"/>
        <v>18</v>
      </c>
    </row>
    <row r="50" spans="1:8" x14ac:dyDescent="0.3">
      <c r="A50" s="4">
        <v>46</v>
      </c>
      <c r="B50" s="43" t="s">
        <v>22</v>
      </c>
      <c r="C50" s="6" t="s">
        <v>6</v>
      </c>
      <c r="D50" s="11">
        <v>2</v>
      </c>
      <c r="E50" s="7">
        <v>0.8</v>
      </c>
      <c r="F50" s="70">
        <f t="shared" si="4"/>
        <v>1.6</v>
      </c>
    </row>
    <row r="51" spans="1:8" s="10" customFormat="1" ht="13.8" x14ac:dyDescent="0.3">
      <c r="A51" s="4">
        <v>47</v>
      </c>
      <c r="B51" s="40" t="s">
        <v>36</v>
      </c>
      <c r="C51" s="6" t="s">
        <v>6</v>
      </c>
      <c r="D51" s="6">
        <v>1</v>
      </c>
      <c r="E51" s="7">
        <v>10.199999999999999</v>
      </c>
      <c r="F51" s="70">
        <f t="shared" si="4"/>
        <v>10.199999999999999</v>
      </c>
      <c r="G51" s="8"/>
      <c r="H51" s="9"/>
    </row>
    <row r="52" spans="1:8" s="10" customFormat="1" ht="27.6" x14ac:dyDescent="0.3">
      <c r="A52" s="4">
        <v>48</v>
      </c>
      <c r="B52" s="40" t="s">
        <v>77</v>
      </c>
      <c r="C52" s="6" t="s">
        <v>6</v>
      </c>
      <c r="D52" s="6">
        <v>1</v>
      </c>
      <c r="E52" s="7">
        <v>8.5</v>
      </c>
      <c r="F52" s="70">
        <f t="shared" si="4"/>
        <v>8.5</v>
      </c>
      <c r="G52" s="8"/>
      <c r="H52" s="9"/>
    </row>
    <row r="53" spans="1:8" s="10" customFormat="1" ht="13.8" x14ac:dyDescent="0.3">
      <c r="A53" s="4">
        <v>49</v>
      </c>
      <c r="B53" s="40" t="s">
        <v>37</v>
      </c>
      <c r="C53" s="6" t="s">
        <v>6</v>
      </c>
      <c r="D53" s="6">
        <v>2</v>
      </c>
      <c r="E53" s="7">
        <v>15.3</v>
      </c>
      <c r="F53" s="70">
        <f t="shared" si="4"/>
        <v>30.6</v>
      </c>
      <c r="G53" s="8"/>
      <c r="H53" s="9"/>
    </row>
    <row r="54" spans="1:8" x14ac:dyDescent="0.3">
      <c r="A54" s="4">
        <v>50</v>
      </c>
      <c r="B54" s="40" t="s">
        <v>38</v>
      </c>
      <c r="C54" s="6" t="s">
        <v>6</v>
      </c>
      <c r="D54" s="6">
        <v>1</v>
      </c>
      <c r="E54" s="7">
        <v>13.1</v>
      </c>
      <c r="F54" s="70">
        <f t="shared" si="4"/>
        <v>13.1</v>
      </c>
    </row>
    <row r="55" spans="1:8" x14ac:dyDescent="0.3">
      <c r="A55" s="4">
        <v>51</v>
      </c>
      <c r="B55" s="40" t="s">
        <v>39</v>
      </c>
      <c r="C55" s="6" t="s">
        <v>6</v>
      </c>
      <c r="D55" s="6">
        <v>1</v>
      </c>
      <c r="E55" s="7">
        <v>7</v>
      </c>
      <c r="F55" s="70">
        <f t="shared" si="4"/>
        <v>7</v>
      </c>
    </row>
    <row r="56" spans="1:8" x14ac:dyDescent="0.3">
      <c r="A56" s="4">
        <v>52</v>
      </c>
      <c r="B56" s="40" t="s">
        <v>40</v>
      </c>
      <c r="C56" s="6" t="s">
        <v>6</v>
      </c>
      <c r="D56" s="6">
        <v>1</v>
      </c>
      <c r="E56" s="7">
        <v>7</v>
      </c>
      <c r="F56" s="70">
        <f t="shared" si="4"/>
        <v>7</v>
      </c>
    </row>
    <row r="57" spans="1:8" x14ac:dyDescent="0.3">
      <c r="A57" s="4">
        <v>53</v>
      </c>
      <c r="B57" s="40" t="s">
        <v>41</v>
      </c>
      <c r="C57" s="6" t="s">
        <v>6</v>
      </c>
      <c r="D57" s="5">
        <v>1</v>
      </c>
      <c r="E57" s="7">
        <v>7</v>
      </c>
      <c r="F57" s="70">
        <v>7</v>
      </c>
    </row>
    <row r="58" spans="1:8" ht="27.6" x14ac:dyDescent="0.3">
      <c r="A58" s="4">
        <v>54</v>
      </c>
      <c r="B58" s="40" t="s">
        <v>42</v>
      </c>
      <c r="C58" s="6" t="s">
        <v>6</v>
      </c>
      <c r="D58" s="6">
        <v>1</v>
      </c>
      <c r="E58" s="7">
        <v>15.1</v>
      </c>
      <c r="F58" s="70">
        <f t="shared" si="4"/>
        <v>15.1</v>
      </c>
    </row>
    <row r="59" spans="1:8" ht="41.4" x14ac:dyDescent="0.3">
      <c r="A59" s="4">
        <v>55</v>
      </c>
      <c r="B59" s="40" t="s">
        <v>43</v>
      </c>
      <c r="C59" s="6" t="s">
        <v>6</v>
      </c>
      <c r="D59" s="6">
        <v>8</v>
      </c>
      <c r="E59" s="7">
        <v>12.3</v>
      </c>
      <c r="F59" s="70">
        <f t="shared" ref="F59:F68" si="5">D59*E59</f>
        <v>98.4</v>
      </c>
    </row>
    <row r="60" spans="1:8" x14ac:dyDescent="0.3">
      <c r="A60" s="4">
        <v>56</v>
      </c>
      <c r="B60" s="40" t="s">
        <v>44</v>
      </c>
      <c r="C60" s="6" t="s">
        <v>6</v>
      </c>
      <c r="D60" s="6">
        <v>1</v>
      </c>
      <c r="E60" s="7">
        <v>16</v>
      </c>
      <c r="F60" s="70">
        <f t="shared" si="5"/>
        <v>16</v>
      </c>
    </row>
    <row r="61" spans="1:8" x14ac:dyDescent="0.3">
      <c r="A61" s="4">
        <v>57</v>
      </c>
      <c r="B61" s="40" t="s">
        <v>17</v>
      </c>
      <c r="C61" s="6" t="s">
        <v>15</v>
      </c>
      <c r="D61" s="6">
        <v>10</v>
      </c>
      <c r="E61" s="7">
        <v>1.2</v>
      </c>
      <c r="F61" s="70">
        <f t="shared" si="5"/>
        <v>12</v>
      </c>
    </row>
    <row r="62" spans="1:8" ht="27.6" x14ac:dyDescent="0.3">
      <c r="A62" s="4">
        <v>58</v>
      </c>
      <c r="B62" s="40" t="s">
        <v>84</v>
      </c>
      <c r="C62" s="6" t="s">
        <v>6</v>
      </c>
      <c r="D62" s="5">
        <v>1</v>
      </c>
      <c r="E62" s="55">
        <v>5.6</v>
      </c>
      <c r="F62" s="71">
        <f t="shared" si="5"/>
        <v>5.6</v>
      </c>
    </row>
    <row r="63" spans="1:8" ht="27.6" x14ac:dyDescent="0.3">
      <c r="A63" s="4">
        <v>59</v>
      </c>
      <c r="B63" s="40" t="s">
        <v>85</v>
      </c>
      <c r="C63" s="6" t="s">
        <v>15</v>
      </c>
      <c r="D63" s="5">
        <v>1</v>
      </c>
      <c r="E63" s="55">
        <v>22.5</v>
      </c>
      <c r="F63" s="71">
        <f t="shared" si="5"/>
        <v>22.5</v>
      </c>
    </row>
    <row r="64" spans="1:8" x14ac:dyDescent="0.3">
      <c r="A64" s="4">
        <v>60</v>
      </c>
      <c r="B64" s="40" t="s">
        <v>21</v>
      </c>
      <c r="C64" s="6" t="s">
        <v>7</v>
      </c>
      <c r="D64" s="6">
        <v>1</v>
      </c>
      <c r="E64" s="7">
        <v>5.2</v>
      </c>
      <c r="F64" s="70">
        <f t="shared" si="5"/>
        <v>5.2</v>
      </c>
    </row>
    <row r="65" spans="1:7" ht="27.6" x14ac:dyDescent="0.3">
      <c r="A65" s="4">
        <v>61</v>
      </c>
      <c r="B65" s="40" t="s">
        <v>94</v>
      </c>
      <c r="C65" s="6" t="s">
        <v>6</v>
      </c>
      <c r="D65" s="5">
        <v>6</v>
      </c>
      <c r="E65" s="7">
        <v>0.6</v>
      </c>
      <c r="F65" s="70">
        <f t="shared" si="5"/>
        <v>3.5999999999999996</v>
      </c>
    </row>
    <row r="66" spans="1:7" ht="27.6" x14ac:dyDescent="0.3">
      <c r="A66" s="4">
        <v>62</v>
      </c>
      <c r="B66" s="40" t="s">
        <v>103</v>
      </c>
      <c r="C66" s="6" t="s">
        <v>7</v>
      </c>
      <c r="D66" s="6">
        <v>1</v>
      </c>
      <c r="E66" s="7">
        <v>6</v>
      </c>
      <c r="F66" s="70">
        <f t="shared" si="5"/>
        <v>6</v>
      </c>
    </row>
    <row r="67" spans="1:7" ht="27.6" x14ac:dyDescent="0.3">
      <c r="A67" s="4">
        <v>63</v>
      </c>
      <c r="B67" s="40" t="s">
        <v>59</v>
      </c>
      <c r="C67" s="25" t="s">
        <v>7</v>
      </c>
      <c r="D67" s="25">
        <v>5</v>
      </c>
      <c r="E67" s="26">
        <v>1.5</v>
      </c>
      <c r="F67" s="79">
        <f t="shared" si="5"/>
        <v>7.5</v>
      </c>
    </row>
    <row r="68" spans="1:7" ht="27.6" x14ac:dyDescent="0.3">
      <c r="A68" s="4">
        <v>64</v>
      </c>
      <c r="B68" s="40" t="s">
        <v>60</v>
      </c>
      <c r="C68" s="6" t="s">
        <v>7</v>
      </c>
      <c r="D68" s="5">
        <v>2</v>
      </c>
      <c r="E68" s="7">
        <v>1.83</v>
      </c>
      <c r="F68" s="70">
        <f t="shared" si="5"/>
        <v>3.66</v>
      </c>
    </row>
    <row r="69" spans="1:7" ht="13.5" customHeight="1" x14ac:dyDescent="0.3">
      <c r="A69" s="4">
        <v>65</v>
      </c>
      <c r="B69" s="44" t="s">
        <v>61</v>
      </c>
      <c r="C69" s="6" t="s">
        <v>7</v>
      </c>
      <c r="D69" s="5">
        <v>2</v>
      </c>
      <c r="E69" s="7">
        <v>1.5</v>
      </c>
      <c r="F69" s="70">
        <f t="shared" ref="F69:F72" si="6">D69*E69</f>
        <v>3</v>
      </c>
    </row>
    <row r="70" spans="1:7" ht="27.6" x14ac:dyDescent="0.3">
      <c r="A70" s="4">
        <v>66</v>
      </c>
      <c r="B70" s="40" t="s">
        <v>62</v>
      </c>
      <c r="C70" s="6" t="s">
        <v>6</v>
      </c>
      <c r="D70" s="6">
        <v>8</v>
      </c>
      <c r="E70" s="7">
        <v>3.8</v>
      </c>
      <c r="F70" s="70">
        <f t="shared" si="6"/>
        <v>30.4</v>
      </c>
    </row>
    <row r="71" spans="1:7" x14ac:dyDescent="0.3">
      <c r="A71" s="4">
        <v>67</v>
      </c>
      <c r="B71" s="40" t="s">
        <v>55</v>
      </c>
      <c r="C71" s="6" t="s">
        <v>6</v>
      </c>
      <c r="D71" s="6">
        <v>1</v>
      </c>
      <c r="E71" s="7">
        <v>5.6</v>
      </c>
      <c r="F71" s="70">
        <f t="shared" si="6"/>
        <v>5.6</v>
      </c>
    </row>
    <row r="72" spans="1:7" x14ac:dyDescent="0.3">
      <c r="A72" s="4">
        <v>68</v>
      </c>
      <c r="B72" s="40" t="s">
        <v>56</v>
      </c>
      <c r="C72" s="6" t="s">
        <v>7</v>
      </c>
      <c r="D72" s="17">
        <v>10</v>
      </c>
      <c r="E72" s="7">
        <v>2</v>
      </c>
      <c r="F72" s="81">
        <f t="shared" si="6"/>
        <v>20</v>
      </c>
    </row>
    <row r="73" spans="1:7" x14ac:dyDescent="0.3">
      <c r="A73" s="4">
        <v>69</v>
      </c>
      <c r="B73" s="40" t="s">
        <v>66</v>
      </c>
      <c r="C73" s="5" t="s">
        <v>69</v>
      </c>
      <c r="D73" s="5">
        <v>5</v>
      </c>
      <c r="E73" s="57">
        <v>3.1</v>
      </c>
      <c r="F73" s="75">
        <v>15.5</v>
      </c>
      <c r="G73" s="39"/>
    </row>
    <row r="74" spans="1:7" ht="27.6" x14ac:dyDescent="0.3">
      <c r="A74" s="4">
        <v>70</v>
      </c>
      <c r="B74" s="40" t="s">
        <v>67</v>
      </c>
      <c r="C74" s="25" t="s">
        <v>7</v>
      </c>
      <c r="D74" s="6">
        <v>4</v>
      </c>
      <c r="E74" s="7">
        <v>5.0999999999999996</v>
      </c>
      <c r="F74" s="70">
        <f t="shared" ref="F74:F83" si="7">D74*E74</f>
        <v>20.399999999999999</v>
      </c>
    </row>
    <row r="75" spans="1:7" x14ac:dyDescent="0.3">
      <c r="A75" s="4">
        <v>71</v>
      </c>
      <c r="B75" s="40" t="s">
        <v>104</v>
      </c>
      <c r="C75" s="5" t="s">
        <v>7</v>
      </c>
      <c r="D75" s="30">
        <v>2</v>
      </c>
      <c r="E75" s="58">
        <v>3.5</v>
      </c>
      <c r="F75" s="76">
        <f t="shared" si="7"/>
        <v>7</v>
      </c>
    </row>
    <row r="76" spans="1:7" x14ac:dyDescent="0.3">
      <c r="A76" s="4">
        <v>72</v>
      </c>
      <c r="B76" s="45" t="s">
        <v>57</v>
      </c>
      <c r="C76" s="12" t="s">
        <v>6</v>
      </c>
      <c r="D76" s="5">
        <v>5</v>
      </c>
      <c r="E76" s="55">
        <v>1.5</v>
      </c>
      <c r="F76" s="71">
        <f t="shared" si="7"/>
        <v>7.5</v>
      </c>
    </row>
    <row r="77" spans="1:7" x14ac:dyDescent="0.3">
      <c r="A77" s="4">
        <v>73</v>
      </c>
      <c r="B77" s="40" t="s">
        <v>58</v>
      </c>
      <c r="C77" s="6" t="s">
        <v>15</v>
      </c>
      <c r="D77" s="24">
        <v>1</v>
      </c>
      <c r="E77" s="55">
        <v>12.2</v>
      </c>
      <c r="F77" s="71">
        <f t="shared" si="7"/>
        <v>12.2</v>
      </c>
    </row>
    <row r="78" spans="1:7" ht="27.6" x14ac:dyDescent="0.3">
      <c r="A78" s="4">
        <v>74</v>
      </c>
      <c r="B78" s="45" t="s">
        <v>54</v>
      </c>
      <c r="C78" s="12" t="s">
        <v>6</v>
      </c>
      <c r="D78" s="28">
        <v>5</v>
      </c>
      <c r="E78" s="55">
        <v>2.5</v>
      </c>
      <c r="F78" s="71">
        <f t="shared" si="7"/>
        <v>12.5</v>
      </c>
    </row>
    <row r="79" spans="1:7" ht="27.6" x14ac:dyDescent="0.3">
      <c r="A79" s="4">
        <v>75</v>
      </c>
      <c r="B79" s="45" t="s">
        <v>52</v>
      </c>
      <c r="C79" s="12" t="s">
        <v>6</v>
      </c>
      <c r="D79" s="28">
        <v>30</v>
      </c>
      <c r="E79" s="55">
        <v>0.5</v>
      </c>
      <c r="F79" s="71">
        <f t="shared" si="7"/>
        <v>15</v>
      </c>
    </row>
    <row r="80" spans="1:7" ht="27.6" x14ac:dyDescent="0.3">
      <c r="A80" s="4">
        <v>76</v>
      </c>
      <c r="B80" s="40" t="s">
        <v>53</v>
      </c>
      <c r="C80" s="6" t="s">
        <v>6</v>
      </c>
      <c r="D80" s="6">
        <v>15</v>
      </c>
      <c r="E80" s="7">
        <v>0.9</v>
      </c>
      <c r="F80" s="70">
        <f t="shared" si="7"/>
        <v>13.5</v>
      </c>
    </row>
    <row r="81" spans="1:6" ht="33" customHeight="1" x14ac:dyDescent="0.3">
      <c r="A81" s="4">
        <v>77</v>
      </c>
      <c r="B81" s="40" t="s">
        <v>81</v>
      </c>
      <c r="C81" s="12" t="s">
        <v>6</v>
      </c>
      <c r="D81" s="5">
        <v>1</v>
      </c>
      <c r="E81" s="55">
        <v>16.3</v>
      </c>
      <c r="F81" s="71">
        <f t="shared" si="7"/>
        <v>16.3</v>
      </c>
    </row>
    <row r="82" spans="1:6" ht="41.4" x14ac:dyDescent="0.3">
      <c r="A82" s="4">
        <v>78</v>
      </c>
      <c r="B82" s="40" t="s">
        <v>35</v>
      </c>
      <c r="C82" s="6" t="s">
        <v>6</v>
      </c>
      <c r="D82" s="6">
        <v>1</v>
      </c>
      <c r="E82" s="7">
        <v>35.799999999999997</v>
      </c>
      <c r="F82" s="70">
        <f t="shared" si="7"/>
        <v>35.799999999999997</v>
      </c>
    </row>
    <row r="83" spans="1:6" ht="27.6" x14ac:dyDescent="0.3">
      <c r="A83" s="4">
        <v>79</v>
      </c>
      <c r="B83" s="40" t="s">
        <v>47</v>
      </c>
      <c r="C83" s="25" t="s">
        <v>6</v>
      </c>
      <c r="D83" s="6">
        <v>1</v>
      </c>
      <c r="E83" s="7">
        <v>10.5</v>
      </c>
      <c r="F83" s="70">
        <f t="shared" si="7"/>
        <v>10.5</v>
      </c>
    </row>
    <row r="84" spans="1:6" x14ac:dyDescent="0.3">
      <c r="B84" s="46"/>
      <c r="E84" s="64" t="s">
        <v>8</v>
      </c>
      <c r="F84" s="66">
        <f>SUM(F5:F83)</f>
        <v>1390.2500000000002</v>
      </c>
    </row>
    <row r="85" spans="1:6" x14ac:dyDescent="0.3">
      <c r="B85" s="46"/>
      <c r="E85" s="63" t="s">
        <v>9</v>
      </c>
      <c r="F85" s="67">
        <f>F84*17%</f>
        <v>236.34250000000006</v>
      </c>
    </row>
    <row r="86" spans="1:6" x14ac:dyDescent="0.3">
      <c r="B86" s="46"/>
      <c r="E86" s="65" t="s">
        <v>27</v>
      </c>
      <c r="F86" s="68">
        <f>SUM(F84:F85)</f>
        <v>1626.5925000000002</v>
      </c>
    </row>
    <row r="87" spans="1:6" x14ac:dyDescent="0.3">
      <c r="B87" s="46" t="s">
        <v>26</v>
      </c>
    </row>
    <row r="88" spans="1:6" x14ac:dyDescent="0.3">
      <c r="B88" s="46"/>
    </row>
    <row r="89" spans="1:6" x14ac:dyDescent="0.3">
      <c r="B89" s="46"/>
    </row>
    <row r="90" spans="1:6" x14ac:dyDescent="0.3">
      <c r="B90" s="46"/>
    </row>
    <row r="91" spans="1:6" ht="27.6" x14ac:dyDescent="0.3">
      <c r="A91" s="35" t="s">
        <v>1</v>
      </c>
      <c r="B91" s="47" t="s">
        <v>28</v>
      </c>
      <c r="C91" s="35" t="s">
        <v>3</v>
      </c>
      <c r="D91" s="35" t="s">
        <v>4</v>
      </c>
      <c r="E91" s="36" t="s">
        <v>96</v>
      </c>
      <c r="F91" s="37" t="s">
        <v>5</v>
      </c>
    </row>
    <row r="92" spans="1:6" ht="31.5" customHeight="1" x14ac:dyDescent="0.3">
      <c r="A92" s="52">
        <v>1</v>
      </c>
      <c r="B92" s="48" t="s">
        <v>33</v>
      </c>
      <c r="C92" s="25" t="s">
        <v>6</v>
      </c>
      <c r="D92" s="52">
        <v>1</v>
      </c>
      <c r="E92" s="62">
        <v>13.2</v>
      </c>
      <c r="F92" s="38">
        <f t="shared" ref="F92:F101" si="8">D92*E92</f>
        <v>13.2</v>
      </c>
    </row>
    <row r="93" spans="1:6" ht="31.5" customHeight="1" x14ac:dyDescent="0.3">
      <c r="A93" s="52">
        <v>2</v>
      </c>
      <c r="B93" s="48" t="s">
        <v>95</v>
      </c>
      <c r="C93" s="25" t="s">
        <v>6</v>
      </c>
      <c r="D93" s="52">
        <v>1</v>
      </c>
      <c r="E93" s="62">
        <v>8.3000000000000007</v>
      </c>
      <c r="F93" s="38">
        <f>SUM(E93)</f>
        <v>8.3000000000000007</v>
      </c>
    </row>
    <row r="94" spans="1:6" ht="31.5" customHeight="1" x14ac:dyDescent="0.3">
      <c r="A94" s="52">
        <v>3</v>
      </c>
      <c r="B94" s="48" t="s">
        <v>98</v>
      </c>
      <c r="C94" s="25" t="s">
        <v>6</v>
      </c>
      <c r="D94" s="52">
        <v>1</v>
      </c>
      <c r="E94" s="62">
        <v>16.8</v>
      </c>
      <c r="F94" s="38">
        <v>16.8</v>
      </c>
    </row>
    <row r="95" spans="1:6" ht="31.5" customHeight="1" x14ac:dyDescent="0.3">
      <c r="A95" s="52">
        <v>4</v>
      </c>
      <c r="B95" s="48" t="s">
        <v>99</v>
      </c>
      <c r="C95" s="25" t="s">
        <v>6</v>
      </c>
      <c r="D95" s="52">
        <v>1</v>
      </c>
      <c r="E95" s="62">
        <v>12</v>
      </c>
      <c r="F95" s="38">
        <f>SUM(E95)</f>
        <v>12</v>
      </c>
    </row>
    <row r="96" spans="1:6" ht="31.5" customHeight="1" x14ac:dyDescent="0.3">
      <c r="A96" s="52">
        <v>5</v>
      </c>
      <c r="B96" s="48" t="s">
        <v>97</v>
      </c>
      <c r="C96" s="25" t="s">
        <v>6</v>
      </c>
      <c r="D96" s="52">
        <v>1</v>
      </c>
      <c r="E96" s="62">
        <v>8.3000000000000007</v>
      </c>
      <c r="F96" s="38">
        <f>SUM(D96:E96)</f>
        <v>9.3000000000000007</v>
      </c>
    </row>
    <row r="97" spans="1:6" ht="39.75" customHeight="1" x14ac:dyDescent="0.3">
      <c r="A97" s="52">
        <v>6</v>
      </c>
      <c r="B97" s="49" t="s">
        <v>106</v>
      </c>
      <c r="C97" s="25" t="s">
        <v>6</v>
      </c>
      <c r="D97" s="52">
        <v>1</v>
      </c>
      <c r="E97" s="62">
        <v>9.74</v>
      </c>
      <c r="F97" s="38">
        <f t="shared" si="8"/>
        <v>9.74</v>
      </c>
    </row>
    <row r="98" spans="1:6" ht="38.25" customHeight="1" x14ac:dyDescent="0.3">
      <c r="A98" s="52">
        <v>7</v>
      </c>
      <c r="B98" s="48" t="s">
        <v>32</v>
      </c>
      <c r="C98" s="25" t="s">
        <v>6</v>
      </c>
      <c r="D98" s="52">
        <v>1</v>
      </c>
      <c r="E98" s="62">
        <v>9.3000000000000007</v>
      </c>
      <c r="F98" s="38">
        <f t="shared" si="8"/>
        <v>9.3000000000000007</v>
      </c>
    </row>
    <row r="99" spans="1:6" ht="28.8" x14ac:dyDescent="0.3">
      <c r="A99" s="52">
        <v>8</v>
      </c>
      <c r="B99" s="50" t="s">
        <v>31</v>
      </c>
      <c r="C99" s="25" t="s">
        <v>6</v>
      </c>
      <c r="D99" s="52">
        <v>1</v>
      </c>
      <c r="E99" s="62">
        <v>10.5</v>
      </c>
      <c r="F99" s="38">
        <f t="shared" si="8"/>
        <v>10.5</v>
      </c>
    </row>
    <row r="100" spans="1:6" ht="28.8" x14ac:dyDescent="0.3">
      <c r="A100" s="52">
        <v>9</v>
      </c>
      <c r="B100" s="51" t="s">
        <v>105</v>
      </c>
      <c r="C100" s="25" t="s">
        <v>6</v>
      </c>
      <c r="D100" s="52">
        <v>1</v>
      </c>
      <c r="E100" s="62">
        <v>12.3</v>
      </c>
      <c r="F100" s="38">
        <f t="shared" si="8"/>
        <v>12.3</v>
      </c>
    </row>
    <row r="101" spans="1:6" ht="28.8" x14ac:dyDescent="0.3">
      <c r="A101" s="52">
        <v>10</v>
      </c>
      <c r="B101" s="51" t="s">
        <v>34</v>
      </c>
      <c r="C101" s="25" t="s">
        <v>6</v>
      </c>
      <c r="D101" s="53">
        <v>2</v>
      </c>
      <c r="E101" s="62">
        <v>6.7</v>
      </c>
      <c r="F101" s="38">
        <f t="shared" si="8"/>
        <v>13.4</v>
      </c>
    </row>
    <row r="102" spans="1:6" x14ac:dyDescent="0.3">
      <c r="E102" s="63" t="s">
        <v>8</v>
      </c>
      <c r="F102" s="69">
        <f>SUM(F92:F101)</f>
        <v>114.83999999999999</v>
      </c>
    </row>
    <row r="103" spans="1:6" x14ac:dyDescent="0.3">
      <c r="E103" s="63" t="s">
        <v>107</v>
      </c>
      <c r="F103" s="69">
        <v>4.59</v>
      </c>
    </row>
    <row r="104" spans="1:6" x14ac:dyDescent="0.3">
      <c r="E104" s="83" t="s">
        <v>27</v>
      </c>
      <c r="F104" s="82">
        <v>119.43</v>
      </c>
    </row>
    <row r="107" spans="1:6" x14ac:dyDescent="0.3">
      <c r="E107" s="84" t="s">
        <v>108</v>
      </c>
      <c r="F107" s="69">
        <v>1505.09</v>
      </c>
    </row>
    <row r="108" spans="1:6" x14ac:dyDescent="0.3">
      <c r="E108" s="84" t="s">
        <v>110</v>
      </c>
      <c r="F108" s="69">
        <v>240.93</v>
      </c>
    </row>
    <row r="109" spans="1:6" x14ac:dyDescent="0.3">
      <c r="E109" s="85" t="s">
        <v>109</v>
      </c>
      <c r="F109" s="86">
        <v>1746.02</v>
      </c>
    </row>
  </sheetData>
  <sortState xmlns:xlrd2="http://schemas.microsoft.com/office/spreadsheetml/2017/richdata2" ref="B6:F179">
    <sortCondition ref="B5"/>
  </sortState>
  <mergeCells count="3">
    <mergeCell ref="A1:E1"/>
    <mergeCell ref="A2:E2"/>
    <mergeCell ref="A3:E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2023-03-07T06:12:55Z</dcterms:modified>
</cp:coreProperties>
</file>