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6545" windowHeight="9435"/>
  </bookViews>
  <sheets>
    <sheet name="Φύλλο1" sheetId="1" r:id="rId1"/>
    <sheet name="Φύλλο2" sheetId="2" r:id="rId2"/>
    <sheet name="Φύλλο3" sheetId="3" r:id="rId3"/>
  </sheets>
  <calcPr calcId="145621" iterateDelta="0"/>
</workbook>
</file>

<file path=xl/calcChain.xml><?xml version="1.0" encoding="utf-8"?>
<calcChain xmlns="http://schemas.openxmlformats.org/spreadsheetml/2006/main">
  <c r="F14" i="1" l="1"/>
  <c r="F38" i="1"/>
  <c r="F13" i="1"/>
  <c r="F46" i="1"/>
  <c r="F22" i="1"/>
  <c r="F39" i="1"/>
  <c r="F45" i="1" l="1"/>
  <c r="F15" i="1"/>
  <c r="F6" i="1"/>
  <c r="F21" i="1"/>
  <c r="F44" i="1"/>
  <c r="F17" i="1"/>
  <c r="F36" i="1"/>
  <c r="F34" i="1"/>
  <c r="F33" i="1"/>
  <c r="F35" i="1"/>
  <c r="F37" i="1"/>
  <c r="F31" i="1"/>
  <c r="F20" i="1"/>
  <c r="F41" i="1"/>
  <c r="F43" i="1"/>
  <c r="F16" i="1"/>
  <c r="F18" i="1"/>
  <c r="F7" i="1"/>
  <c r="F28" i="1"/>
  <c r="F29" i="1"/>
  <c r="F30" i="1"/>
  <c r="F26" i="1"/>
  <c r="F27" i="1"/>
  <c r="F23" i="1"/>
  <c r="F24" i="1"/>
  <c r="F25" i="1"/>
  <c r="F9" i="1"/>
  <c r="F40" i="1"/>
  <c r="F10" i="1"/>
  <c r="F11" i="1"/>
  <c r="F12" i="1"/>
  <c r="F19" i="1"/>
  <c r="F49" i="1" l="1"/>
  <c r="F50" i="1" l="1"/>
  <c r="F51" i="1" s="1"/>
</calcChain>
</file>

<file path=xl/sharedStrings.xml><?xml version="1.0" encoding="utf-8"?>
<sst xmlns="http://schemas.openxmlformats.org/spreadsheetml/2006/main" count="97" uniqueCount="58">
  <si>
    <t>ΕΝΔΕΙΚΤΙΚΟΣ ΠΡΟΥΠΟΛΟΓΙΣΜΟΣ</t>
  </si>
  <si>
    <t>Α/Α</t>
  </si>
  <si>
    <t>ΕΙΔΟΣ</t>
  </si>
  <si>
    <t>ΜΟΝΑΔΑ</t>
  </si>
  <si>
    <t>ΠΟΣΟΤΗΤΑ</t>
  </si>
  <si>
    <t>ΜΕΡΙΚΟ ΣΥΝΟΛΟ</t>
  </si>
  <si>
    <t>ΤΕΜΑΧΙΟ</t>
  </si>
  <si>
    <t>ΣΥΝΟΛΟ ΧΩΡΙΣ ΦΠΑ</t>
  </si>
  <si>
    <t>17% ΦΠΑ</t>
  </si>
  <si>
    <t xml:space="preserve"> </t>
  </si>
  <si>
    <t>ΣΥΝΟΛΟ ΜΕ ΦΠΑ</t>
  </si>
  <si>
    <t xml:space="preserve"> ΤΙΜΗ ΜΟΝΑΔΑΣ ΜΕ ΦΠΑ</t>
  </si>
  <si>
    <t>ΚΔΑΠ ΑΜΕΑ"ΠΕΡΙΒΟΛΙ" Α ΄ ΒΑΡΔΙΑ  ΔΗΜΟΥ ΧΙΟΥ</t>
  </si>
  <si>
    <t>ΔΟΣΟΜΕΤΡΗΤΗΣ - ΚΑΝΑΤΑ ΠΛΑΣΤΙΚΗ 1 ΛΙΤΡΟΥ</t>
  </si>
  <si>
    <t>ΜΑΧΑΙΡΙ ΜΕ  ΜΕΤΑΛΛΙΚΗ ΛΑΜΑ, ΣΤΡΟΓΓΥΛΗ ΜΥΤΗ  ΚΑΙ ΠΛΑΣΤΙΚΗ ΛΑΒΗ 20,3CM</t>
  </si>
  <si>
    <t>ΠΟΤΗΡΟΠΑΝΟ 100%ΒΑΜΒΑΚΙ  40*60CM</t>
  </si>
  <si>
    <t>ΤΡΑΠΕΖΟΜΑΝΤΗΛΟ ΟΒΑΛ ΓΙΑ ΣΤΡΟΓΓΥΛΟ ΤΡΑΠΕΖΙ</t>
  </si>
  <si>
    <t>ΚΑΛΑΘΙ ΑΠΛΥΤΩΝ ΠΛΑΣΤΙΚΟ - ΜΟΝΟΧΡΩΜΟ ΓΚΡΙ 52ΛΙΤΡΩΝ</t>
  </si>
  <si>
    <t xml:space="preserve"> ΚΟΥΡΤΙΝΑ ΜΠΑΝΙΟΥ ΜΕ ΚΡΙΚΟΥΣ  180*200CM </t>
  </si>
  <si>
    <t>ΒΕΡΓΑ  ΚΟΥΡΤΙΝΑΣ ΜΠΑΝΙΟΥ ΓΩΝΙΑΚΗ -ΒΙΔΩΤΗ 90*90</t>
  </si>
  <si>
    <t>ΤΡΑΠΕΖΟΜΑΝΤΗΛΟ ΑΛΕΚΙΑΣΤΟ  ΘΕΜΑ "ΤΑ ΧΡΙΣΤΟΥΓΕΝΝΑ" 160*220</t>
  </si>
  <si>
    <t>ΤΡΑΠΕΖΟΜΑΝΤΗΛΟ ΥΦΑΣΜΑΤΙΝΟ ΘΕΜΑ "ΑΝΟΙΞΗ-ΠΑΣΧΑ"  ΔΙΑΣΤΑΣΗ 160-220</t>
  </si>
  <si>
    <t>ΠΕΤΣΕΤΑ ΧΕΡΙΩΝ  100% ΒΑΜΒΑΚΙ ΔΙΑΣΤΑΣΗ 30*50 CM</t>
  </si>
  <si>
    <t>ΠΕΤΣΕΤΑ ΣΩΜΑΤΟΣ ΜΟΝΟΧΡΩΜΗ- 100%BAMBAKI -ΔΙΑΣΤΑΣΗ  70*140 CM</t>
  </si>
  <si>
    <t xml:space="preserve">ΠΕΤΣΕΤΑ ΠΡΟΣΩΠΟΥ ΜΟΝΟΧΡΩΜΗ-100%ΒΑΜΒΑΚΙ  ΔΙΑΣΤΑΣΕΩΝ 50*90 CM </t>
  </si>
  <si>
    <t>ΠΕΤΣΕΤΑΚΙ ΚΟΥΖΙΝΑΣ -ΠΟΛΛΑΠΛΩΝ ΧΡΗΣΕΩΝ  ΜΕ ΜΙΚΡΟΙΝΕΣ 25*25CM</t>
  </si>
  <si>
    <t xml:space="preserve">ΚΑΝΑΤΑ  ΠΛΑΣΤΙΚΗ ΜΕ ΚΑΠΑΚΙ 2,5-3 ΛΙΤΡΩΝ  </t>
  </si>
  <si>
    <t>ΑΠΛΩΣΤΡΑ ΑΛΟΥΜΙΝΙΟΥ  ΔΙΑΣΤΑΣΗ 174*57*91 CM  ΑΝΤΟΧΗ BΑΡΟΥΣ 20 ΚΙΛΑ ,ΜΗΚΟΣ ΑΠΛΩΜΑΤΟΣ ΕΩΣ 2ΜΕΤΡΑ</t>
  </si>
  <si>
    <t xml:space="preserve">ΜΕΤΡΟ </t>
  </si>
  <si>
    <t xml:space="preserve">ΤΡΑΠΕΖΟΜΑΝΤΗΛΟ-ΜΟΥΣΑΜΑ ΦΑΝΕΛΑ ΤΟΥ   ΜΕΤΡΟΥ </t>
  </si>
  <si>
    <t xml:space="preserve">ΚΑΔΟΣ ΑΠΟΡΡΙΜΑΤΩΝ  ΕΣΩΤΕΡΙΚΟΣ ΠΕΝΤΑΛ -ΤΩΝ 25ΛΙΤΡΩΝ </t>
  </si>
  <si>
    <t xml:space="preserve">ΠΑΤΑΚΙ   ΑΝΤΙΟΛΙΣΘΗΤΙΚΟ  ΤΟΥ ΜΕΤΡΟΥ </t>
  </si>
  <si>
    <t>ΠΑΡΚΕΤΕΖΑ ΜΕ ΠΑΝΙ ΜΙΚΡΟΙΝΩΝ ΚΑΙ ΚΟΝΤΑΡΙ -ΔΙΑΣΤΑΣΗ 40*11ΕΚ.</t>
  </si>
  <si>
    <t xml:space="preserve">ΠΟΤΙΣΤΗΡΙ ΠΛΑΣΤΙΚΟ 12 ΛΙΤΡΩΝ </t>
  </si>
  <si>
    <t>ΛΕΚΑΝΗ ΣΤΡΟΓΓΥΛΗ 5,5ΛΙΤΡΩΝ (ΓΙΑ ΦΑΓΩΣΙΜΑ ΕΙΔΗ)</t>
  </si>
  <si>
    <t>ΑΥΤΟΚΟΛΛΗΤΟ ΚΡΕΜΑΣΤΑΡΑΚΙ ΜΕ 4 ΓΑΤΖΑΚΙΑ</t>
  </si>
  <si>
    <t>TEMAXIO</t>
  </si>
  <si>
    <t>ΚΟΥΤΙΑ ΑΠΟΘΗΚΕΥΣΗΣ 17LT 42*28*19 ΒΑΘΟΣ</t>
  </si>
  <si>
    <t>ΚΟΥΤΙΑ ΑΠΟΘΗΚΕΥΣΗΣ 55LT -50*32*32 ΒΑΘΟΣ</t>
  </si>
  <si>
    <t>ΚΟΥΤΙΑ ΑΠΟΘΗΚΕΥΣΗΣ 7 LT - 27*11*18</t>
  </si>
  <si>
    <t>ΚΑΛΑΘΙ ΠΛΑΣΤΙΚΟ  ΓΙΑ ΜΑΝΤΑΛΑΚΙΑ</t>
  </si>
  <si>
    <t xml:space="preserve">ΠΙΑΤΕΛΑ ΟΡΘΟΓΩΝΙΑ 36*19  ΕΚ </t>
  </si>
  <si>
    <t>ΠΙΑΤΑ ΠΛΑΣΤΙΚΑ ΓΙΑ ΠΟΛΛΑΠΛΕΣ ΧΡΗΣΕΙΣ ΤΩΝ 20 ΕΚ.</t>
  </si>
  <si>
    <t>ΤΑΠΕΡ ΠΛΑΣΤΙΚΟ  ΤΕΤΡΑΓΩΝΟ 3 LT - ΔΙΑΣΤΑΣΗ 17*17*10</t>
  </si>
  <si>
    <t xml:space="preserve">ΤΑΠΕΡ ΠΛΑΣΤΙΚΟ ΟΡΘΟΓΩΝΙΟ 4LT - ΔΙΑΣΤΑΣΗ 25*14*12,5 ΥΨΟΣ </t>
  </si>
  <si>
    <t>ΤΑΠΕΡ ΠΛΑΣΤΙΚΟ   ΤΕΤΡΑΓΩΝΟ - ΔΙΑΣΤΑΣΗ 1,3LT -14*14*8</t>
  </si>
  <si>
    <t>ΠΟΤΗΡΙΑ ΠΛΑΣΤΙΚΑ ΜΕ ΧΕΡΟΥΛΙ (ΚΟΥΠΑ)8*7ΔΙΑΜΕΤΡΟ -ΔΙΑΦΟΡΑ ΧΡΩΜΑΤΑ</t>
  </si>
  <si>
    <t xml:space="preserve"> ΕΠΙΤΟΙΧΙΑ ΚΡΕΜΑΣΤΡΑ ΓΙΑ ΣΚΟΥΠΕΣ ΜΕ 5 ΘΕΣΕΙΣ -45ΕΚ.</t>
  </si>
  <si>
    <t>ΟΙΚΙΑΚΟΣ ΕΞΟΠΛΙΣΜΟΣ 2023</t>
  </si>
  <si>
    <t>ΛΕΚΑΝΗ ΣΤΡΟΓΓΥΛΗ 10ΛΙΤΡΩΝ (ΓΙΑ ΦΑΓΩΣΙΜΑ ΕΙΔΗ) 36 ΕΚ. *16</t>
  </si>
  <si>
    <t>ΜΠΟΥΚΑΛΙ ΝΕΡΟΥ ΓΥΑΛΙΝΟ ΜΕ  ΚΑΠΑΚΙ  1 ΛΙΤΡΟΥ</t>
  </si>
  <si>
    <t xml:space="preserve">ΘΗΚΗ ΠΛΑΣΤΙΚΗ  ΓΙΑ ΝΕΡΟΧΥΤΗ  ΜΕ 4 ΕΣΟΧΕΣ  </t>
  </si>
  <si>
    <t>ΣΥΡΤΑΡΙΕΡΑ ΠΛΑΣΤΙΚΗ ΜΕ 4 ΣΥΡΤΑΡΙΑ ΓΙΑ ΑΠΟΘΗΚΕΥΣΗ -ΔΙΑΣΤΑΣΗ 47*38*96ΥΨΟΣ (ΧΡΩΜΑΤΟΣ ΛΕΥΚΟ Η ΓΚΡΙ)</t>
  </si>
  <si>
    <t>ΠΟΔΙΑ ΚΟΥΖΙΝΑΣ  ΟΛΟΣΩΜΗ ΜΟΝΟΧΡΩΜΗ Η ΚΑΡΩ 100%ΒΑΜΒΑΚΙ ΔΙΑΣΤΑΣΕΩΝ  60*84 CM</t>
  </si>
  <si>
    <t>ΜΠΡΙΚΙ ΜΕ ΑΝΤΙΚΟΛΛΗΤΙΚΗ ΕΠΙΣΤΡΩΣΗ  Νο 4- ΔΙΑΣΤΑΣΗ  9*10</t>
  </si>
  <si>
    <t xml:space="preserve">ΜΠΡΙΚΙ ΑΝΟΞΕΙΔΩΤΟ Νο 3-   ΤΩΝ 450ΜL- ΔΙΑΣΤΑΣΗ  9*8,5 </t>
  </si>
  <si>
    <t>ΔΙΣΚΟΣ ΠΛΑΣΤΙΚΟΣ  ΟΡΘΟΓΩΝΙΟΣ ΔΙΑΣΤΑΣΕΩΝ  25*14ΕΚ.</t>
  </si>
  <si>
    <t>ΠΟΤΗΡΙΑ ΠΛΑΣΤΙΚΑ'' ΣΩΛΗΝΑΣ'' 22 ΕΚ ΥΨΟΣ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</si>
</sst>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8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10"/>
      <color theme="1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/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4" fillId="3" borderId="1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3" borderId="10" xfId="0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right" vertical="center" wrapText="1"/>
    </xf>
    <xf numFmtId="44" fontId="4" fillId="0" borderId="10" xfId="1" applyFont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center" wrapText="1"/>
    </xf>
    <xf numFmtId="44" fontId="4" fillId="3" borderId="10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165" fontId="0" fillId="0" borderId="0" xfId="0" applyNumberFormat="1"/>
    <xf numFmtId="0" fontId="3" fillId="3" borderId="10" xfId="0" applyFont="1" applyFill="1" applyBorder="1" applyAlignment="1">
      <alignment horizontal="left" vertical="center" wrapText="1"/>
    </xf>
    <xf numFmtId="0" fontId="0" fillId="3" borderId="0" xfId="0" applyFill="1"/>
    <xf numFmtId="0" fontId="3" fillId="3" borderId="10" xfId="0" applyFont="1" applyFill="1" applyBorder="1" applyAlignment="1">
      <alignment vertical="center" wrapText="1"/>
    </xf>
    <xf numFmtId="0" fontId="4" fillId="3" borderId="2" xfId="0" applyFont="1" applyFill="1" applyBorder="1" applyAlignment="1"/>
    <xf numFmtId="0" fontId="3" fillId="3" borderId="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3" borderId="0" xfId="0" applyFont="1" applyFill="1" applyAlignment="1"/>
    <xf numFmtId="0" fontId="2" fillId="3" borderId="10" xfId="0" applyFont="1" applyFill="1" applyBorder="1" applyAlignment="1">
      <alignment horizontal="center" vertical="center"/>
    </xf>
    <xf numFmtId="44" fontId="2" fillId="3" borderId="10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 vertical="center" wrapText="1"/>
    </xf>
    <xf numFmtId="44" fontId="4" fillId="3" borderId="10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44" fontId="2" fillId="3" borderId="10" xfId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34" zoomScale="94" zoomScaleNormal="94" workbookViewId="0">
      <selection activeCell="I34" sqref="I34"/>
    </sheetView>
  </sheetViews>
  <sheetFormatPr defaultRowHeight="15" x14ac:dyDescent="0.25"/>
  <cols>
    <col min="1" max="1" width="5.5703125" customWidth="1"/>
    <col min="2" max="2" width="60.85546875" customWidth="1"/>
    <col min="3" max="3" width="14.42578125" customWidth="1"/>
    <col min="4" max="4" width="15.5703125" customWidth="1"/>
    <col min="5" max="5" width="19.5703125" customWidth="1"/>
    <col min="6" max="6" width="16.85546875" customWidth="1"/>
  </cols>
  <sheetData>
    <row r="1" spans="1:6" ht="15.75" x14ac:dyDescent="0.25">
      <c r="A1" s="58" t="s">
        <v>12</v>
      </c>
      <c r="B1" s="59"/>
      <c r="C1" s="59"/>
      <c r="D1" s="59"/>
      <c r="E1" s="59"/>
      <c r="F1" s="1"/>
    </row>
    <row r="2" spans="1:6" ht="15.75" x14ac:dyDescent="0.25">
      <c r="A2" s="60" t="s">
        <v>0</v>
      </c>
      <c r="B2" s="61"/>
      <c r="C2" s="61"/>
      <c r="D2" s="61"/>
      <c r="E2" s="61"/>
      <c r="F2" s="2"/>
    </row>
    <row r="3" spans="1:6" ht="15.75" x14ac:dyDescent="0.25">
      <c r="A3" s="62" t="s">
        <v>48</v>
      </c>
      <c r="B3" s="63"/>
      <c r="C3" s="63"/>
      <c r="D3" s="63"/>
      <c r="E3" s="63"/>
      <c r="F3" s="3"/>
    </row>
    <row r="4" spans="1:6" ht="30" x14ac:dyDescent="0.25">
      <c r="A4" s="21" t="s">
        <v>1</v>
      </c>
      <c r="B4" s="21" t="s">
        <v>2</v>
      </c>
      <c r="C4" s="21" t="s">
        <v>3</v>
      </c>
      <c r="D4" s="21" t="s">
        <v>4</v>
      </c>
      <c r="E4" s="22" t="s">
        <v>11</v>
      </c>
      <c r="F4" s="23" t="s">
        <v>5</v>
      </c>
    </row>
    <row r="5" spans="1:6" ht="14.45" x14ac:dyDescent="0.35">
      <c r="A5" s="21"/>
      <c r="B5" s="21"/>
      <c r="C5" s="21"/>
      <c r="D5" s="21"/>
      <c r="E5" s="22"/>
      <c r="F5" s="23"/>
    </row>
    <row r="6" spans="1:6" x14ac:dyDescent="0.25">
      <c r="A6" s="5">
        <v>1</v>
      </c>
      <c r="B6" s="39" t="s">
        <v>57</v>
      </c>
      <c r="C6" s="26" t="s">
        <v>6</v>
      </c>
      <c r="D6" s="44">
        <v>20</v>
      </c>
      <c r="E6" s="45">
        <v>2.5</v>
      </c>
      <c r="F6" s="27">
        <f t="shared" ref="F6" si="0">D6*E6</f>
        <v>50</v>
      </c>
    </row>
    <row r="7" spans="1:6" x14ac:dyDescent="0.25">
      <c r="A7" s="5">
        <v>2</v>
      </c>
      <c r="B7" s="39" t="s">
        <v>42</v>
      </c>
      <c r="C7" s="26" t="s">
        <v>6</v>
      </c>
      <c r="D7" s="26">
        <v>20</v>
      </c>
      <c r="E7" s="27">
        <v>2</v>
      </c>
      <c r="F7" s="27">
        <f t="shared" ref="F7" si="1">D7*E7</f>
        <v>40</v>
      </c>
    </row>
    <row r="8" spans="1:6" x14ac:dyDescent="0.25">
      <c r="A8" s="5">
        <v>3</v>
      </c>
      <c r="B8" s="39" t="s">
        <v>13</v>
      </c>
      <c r="C8" s="26" t="s">
        <v>6</v>
      </c>
      <c r="D8" s="26">
        <v>1</v>
      </c>
      <c r="E8" s="27">
        <v>3</v>
      </c>
      <c r="F8" s="27">
        <v>3</v>
      </c>
    </row>
    <row r="9" spans="1:6" x14ac:dyDescent="0.25">
      <c r="A9" s="5">
        <v>4</v>
      </c>
      <c r="B9" s="39" t="s">
        <v>26</v>
      </c>
      <c r="C9" s="20" t="s">
        <v>6</v>
      </c>
      <c r="D9" s="19">
        <v>4</v>
      </c>
      <c r="E9" s="18">
        <v>4</v>
      </c>
      <c r="F9" s="18">
        <f t="shared" ref="F9:F41" si="2">D9*E9</f>
        <v>16</v>
      </c>
    </row>
    <row r="10" spans="1:6" ht="27" x14ac:dyDescent="0.25">
      <c r="A10" s="5">
        <v>5</v>
      </c>
      <c r="B10" s="39" t="s">
        <v>14</v>
      </c>
      <c r="C10" s="20" t="s">
        <v>6</v>
      </c>
      <c r="D10" s="19">
        <v>5</v>
      </c>
      <c r="E10" s="18">
        <v>2.6</v>
      </c>
      <c r="F10" s="18">
        <f t="shared" si="2"/>
        <v>13</v>
      </c>
    </row>
    <row r="11" spans="1:6" x14ac:dyDescent="0.25">
      <c r="A11" s="5">
        <v>6</v>
      </c>
      <c r="B11" s="39" t="s">
        <v>43</v>
      </c>
      <c r="C11" s="46" t="s">
        <v>6</v>
      </c>
      <c r="D11" s="33">
        <v>4</v>
      </c>
      <c r="E11" s="34">
        <v>4</v>
      </c>
      <c r="F11" s="34">
        <f t="shared" si="2"/>
        <v>16</v>
      </c>
    </row>
    <row r="12" spans="1:6" ht="27" x14ac:dyDescent="0.25">
      <c r="A12" s="5">
        <v>7</v>
      </c>
      <c r="B12" s="39" t="s">
        <v>44</v>
      </c>
      <c r="C12" s="46" t="s">
        <v>6</v>
      </c>
      <c r="D12" s="33">
        <v>4</v>
      </c>
      <c r="E12" s="34">
        <v>5</v>
      </c>
      <c r="F12" s="34">
        <f t="shared" si="2"/>
        <v>20</v>
      </c>
    </row>
    <row r="13" spans="1:6" x14ac:dyDescent="0.25">
      <c r="A13" s="5">
        <v>8</v>
      </c>
      <c r="B13" s="39" t="s">
        <v>45</v>
      </c>
      <c r="C13" s="47" t="s">
        <v>6</v>
      </c>
      <c r="D13" s="47">
        <v>4</v>
      </c>
      <c r="E13" s="32">
        <v>3.5</v>
      </c>
      <c r="F13" s="32">
        <f t="shared" si="2"/>
        <v>14</v>
      </c>
    </row>
    <row r="14" spans="1:6" ht="27" x14ac:dyDescent="0.25">
      <c r="A14" s="5">
        <v>9</v>
      </c>
      <c r="B14" s="39" t="s">
        <v>49</v>
      </c>
      <c r="C14" s="20" t="s">
        <v>6</v>
      </c>
      <c r="D14" s="47">
        <v>2</v>
      </c>
      <c r="E14" s="32">
        <v>4.0999999999999996</v>
      </c>
      <c r="F14" s="32">
        <f t="shared" si="2"/>
        <v>8.1999999999999993</v>
      </c>
    </row>
    <row r="15" spans="1:6" x14ac:dyDescent="0.25">
      <c r="A15" s="5">
        <v>10</v>
      </c>
      <c r="B15" s="39" t="s">
        <v>34</v>
      </c>
      <c r="C15" s="47" t="s">
        <v>6</v>
      </c>
      <c r="D15" s="26">
        <v>2</v>
      </c>
      <c r="E15" s="32">
        <v>3.5</v>
      </c>
      <c r="F15" s="32">
        <f t="shared" si="2"/>
        <v>7</v>
      </c>
    </row>
    <row r="16" spans="1:6" x14ac:dyDescent="0.25">
      <c r="A16" s="5">
        <v>11</v>
      </c>
      <c r="B16" s="42" t="s">
        <v>41</v>
      </c>
      <c r="C16" s="47" t="s">
        <v>6</v>
      </c>
      <c r="D16" s="26">
        <v>2</v>
      </c>
      <c r="E16" s="32">
        <v>4.5</v>
      </c>
      <c r="F16" s="32">
        <f t="shared" si="2"/>
        <v>9</v>
      </c>
    </row>
    <row r="17" spans="1:8" x14ac:dyDescent="0.25">
      <c r="A17" s="5">
        <v>12</v>
      </c>
      <c r="B17" s="39" t="s">
        <v>50</v>
      </c>
      <c r="C17" s="47" t="s">
        <v>6</v>
      </c>
      <c r="D17" s="26">
        <v>2</v>
      </c>
      <c r="E17" s="32">
        <v>3.5</v>
      </c>
      <c r="F17" s="32">
        <f t="shared" si="2"/>
        <v>7</v>
      </c>
    </row>
    <row r="18" spans="1:8" x14ac:dyDescent="0.25">
      <c r="A18" s="5">
        <v>13</v>
      </c>
      <c r="B18" s="39" t="s">
        <v>15</v>
      </c>
      <c r="C18" s="47" t="s">
        <v>6</v>
      </c>
      <c r="D18" s="26">
        <v>10</v>
      </c>
      <c r="E18" s="32">
        <v>4.0999999999999996</v>
      </c>
      <c r="F18" s="32">
        <f t="shared" si="2"/>
        <v>41</v>
      </c>
    </row>
    <row r="19" spans="1:8" s="11" customFormat="1" ht="27" x14ac:dyDescent="0.25">
      <c r="A19" s="5">
        <v>14</v>
      </c>
      <c r="B19" s="39" t="s">
        <v>25</v>
      </c>
      <c r="C19" s="20" t="s">
        <v>6</v>
      </c>
      <c r="D19" s="19">
        <v>5</v>
      </c>
      <c r="E19" s="48">
        <v>2.8</v>
      </c>
      <c r="F19" s="18">
        <f t="shared" si="2"/>
        <v>14</v>
      </c>
      <c r="G19" s="9"/>
      <c r="H19" s="10"/>
    </row>
    <row r="20" spans="1:8" ht="27.75" customHeight="1" x14ac:dyDescent="0.25">
      <c r="A20" s="5">
        <v>15</v>
      </c>
      <c r="B20" s="39" t="s">
        <v>24</v>
      </c>
      <c r="C20" s="26" t="s">
        <v>6</v>
      </c>
      <c r="D20" s="26">
        <v>8</v>
      </c>
      <c r="E20" s="27">
        <v>6</v>
      </c>
      <c r="F20" s="27">
        <f t="shared" si="2"/>
        <v>48</v>
      </c>
    </row>
    <row r="21" spans="1:8" s="11" customFormat="1" ht="13.5" x14ac:dyDescent="0.25">
      <c r="A21" s="5">
        <v>16</v>
      </c>
      <c r="B21" s="43" t="s">
        <v>22</v>
      </c>
      <c r="C21" s="49" t="s">
        <v>6</v>
      </c>
      <c r="D21" s="50">
        <v>5</v>
      </c>
      <c r="E21" s="51">
        <v>3</v>
      </c>
      <c r="F21" s="52">
        <f t="shared" si="2"/>
        <v>15</v>
      </c>
      <c r="G21" s="9"/>
      <c r="H21" s="25"/>
    </row>
    <row r="22" spans="1:8" s="11" customFormat="1" ht="27" x14ac:dyDescent="0.25">
      <c r="A22" s="5">
        <v>17</v>
      </c>
      <c r="B22" s="39" t="s">
        <v>23</v>
      </c>
      <c r="C22" s="49" t="s">
        <v>6</v>
      </c>
      <c r="D22" s="49">
        <v>2</v>
      </c>
      <c r="E22" s="27">
        <v>12</v>
      </c>
      <c r="F22" s="27">
        <f t="shared" si="2"/>
        <v>24</v>
      </c>
      <c r="G22" s="9"/>
    </row>
    <row r="23" spans="1:8" s="11" customFormat="1" ht="13.5" x14ac:dyDescent="0.25">
      <c r="A23" s="5">
        <v>18</v>
      </c>
      <c r="B23" s="39" t="s">
        <v>40</v>
      </c>
      <c r="C23" s="53" t="s">
        <v>6</v>
      </c>
      <c r="D23" s="54">
        <v>1</v>
      </c>
      <c r="E23" s="55">
        <v>2.5</v>
      </c>
      <c r="F23" s="48">
        <f t="shared" si="2"/>
        <v>2.5</v>
      </c>
      <c r="G23" s="9"/>
      <c r="H23" s="10"/>
    </row>
    <row r="24" spans="1:8" s="11" customFormat="1" ht="13.5" x14ac:dyDescent="0.25">
      <c r="A24" s="5">
        <v>19</v>
      </c>
      <c r="B24" s="39" t="s">
        <v>35</v>
      </c>
      <c r="C24" s="56" t="s">
        <v>6</v>
      </c>
      <c r="D24" s="44">
        <v>2</v>
      </c>
      <c r="E24" s="55">
        <v>4.5</v>
      </c>
      <c r="F24" s="48">
        <f t="shared" si="2"/>
        <v>9</v>
      </c>
      <c r="G24" s="9"/>
      <c r="H24" s="10"/>
    </row>
    <row r="25" spans="1:8" s="11" customFormat="1" ht="13.5" x14ac:dyDescent="0.25">
      <c r="A25" s="5">
        <v>20</v>
      </c>
      <c r="B25" s="39" t="s">
        <v>51</v>
      </c>
      <c r="C25" s="56" t="s">
        <v>6</v>
      </c>
      <c r="D25" s="44">
        <v>1</v>
      </c>
      <c r="E25" s="55">
        <v>4</v>
      </c>
      <c r="F25" s="48">
        <f t="shared" si="2"/>
        <v>4</v>
      </c>
      <c r="G25" s="9"/>
      <c r="H25" s="10"/>
    </row>
    <row r="26" spans="1:8" s="11" customFormat="1" ht="27" x14ac:dyDescent="0.25">
      <c r="A26" s="5">
        <v>21</v>
      </c>
      <c r="B26" s="39" t="s">
        <v>52</v>
      </c>
      <c r="C26" s="56" t="s">
        <v>6</v>
      </c>
      <c r="D26" s="44">
        <v>2</v>
      </c>
      <c r="E26" s="45">
        <v>30</v>
      </c>
      <c r="F26" s="48">
        <f t="shared" si="2"/>
        <v>60</v>
      </c>
      <c r="G26" s="9"/>
      <c r="H26" s="10"/>
    </row>
    <row r="27" spans="1:8" s="11" customFormat="1" ht="27.75" customHeight="1" x14ac:dyDescent="0.25">
      <c r="A27" s="5">
        <v>22</v>
      </c>
      <c r="B27" s="39" t="s">
        <v>53</v>
      </c>
      <c r="C27" s="56" t="s">
        <v>6</v>
      </c>
      <c r="D27" s="44">
        <v>2</v>
      </c>
      <c r="E27" s="45">
        <v>8.5</v>
      </c>
      <c r="F27" s="48">
        <f t="shared" si="2"/>
        <v>17</v>
      </c>
      <c r="G27" s="9"/>
      <c r="H27" s="10"/>
    </row>
    <row r="28" spans="1:8" s="11" customFormat="1" ht="13.5" x14ac:dyDescent="0.25">
      <c r="A28" s="5">
        <v>23</v>
      </c>
      <c r="B28" s="39" t="s">
        <v>29</v>
      </c>
      <c r="C28" s="56" t="s">
        <v>28</v>
      </c>
      <c r="D28" s="26">
        <v>10</v>
      </c>
      <c r="E28" s="27">
        <v>5</v>
      </c>
      <c r="F28" s="27">
        <f t="shared" si="2"/>
        <v>50</v>
      </c>
      <c r="G28" s="9"/>
      <c r="H28" s="10"/>
    </row>
    <row r="29" spans="1:8" s="11" customFormat="1" ht="13.5" x14ac:dyDescent="0.25">
      <c r="A29" s="5">
        <v>24</v>
      </c>
      <c r="B29" s="39" t="s">
        <v>16</v>
      </c>
      <c r="C29" s="56" t="s">
        <v>6</v>
      </c>
      <c r="D29" s="49">
        <v>1</v>
      </c>
      <c r="E29" s="27">
        <v>12</v>
      </c>
      <c r="F29" s="27">
        <f t="shared" si="2"/>
        <v>12</v>
      </c>
      <c r="G29" s="9"/>
      <c r="H29" s="10"/>
    </row>
    <row r="30" spans="1:8" s="11" customFormat="1" ht="27" x14ac:dyDescent="0.25">
      <c r="A30" s="5">
        <v>25</v>
      </c>
      <c r="B30" s="39" t="s">
        <v>21</v>
      </c>
      <c r="C30" s="56" t="s">
        <v>6</v>
      </c>
      <c r="D30" s="49">
        <v>1</v>
      </c>
      <c r="E30" s="27">
        <v>18</v>
      </c>
      <c r="F30" s="27">
        <f t="shared" si="2"/>
        <v>18</v>
      </c>
      <c r="G30" s="9"/>
      <c r="H30" s="10"/>
    </row>
    <row r="31" spans="1:8" s="11" customFormat="1" ht="27" x14ac:dyDescent="0.25">
      <c r="A31" s="5">
        <v>26</v>
      </c>
      <c r="B31" s="39" t="s">
        <v>20</v>
      </c>
      <c r="C31" s="26" t="s">
        <v>6</v>
      </c>
      <c r="D31" s="50">
        <v>1</v>
      </c>
      <c r="E31" s="18">
        <v>10.3</v>
      </c>
      <c r="F31" s="18">
        <f t="shared" si="2"/>
        <v>10.3</v>
      </c>
      <c r="G31" s="9"/>
      <c r="H31" s="10"/>
    </row>
    <row r="32" spans="1:8" s="11" customFormat="1" ht="27" x14ac:dyDescent="0.25">
      <c r="A32" s="5">
        <v>27</v>
      </c>
      <c r="B32" s="39" t="s">
        <v>46</v>
      </c>
      <c r="C32" s="26" t="s">
        <v>6</v>
      </c>
      <c r="D32" s="20">
        <v>10</v>
      </c>
      <c r="E32" s="18">
        <v>2.5</v>
      </c>
      <c r="F32" s="18">
        <v>25</v>
      </c>
      <c r="G32" s="9"/>
      <c r="H32" s="10"/>
    </row>
    <row r="33" spans="1:8" s="11" customFormat="1" ht="13.5" x14ac:dyDescent="0.25">
      <c r="A33" s="5">
        <v>28</v>
      </c>
      <c r="B33" s="39" t="s">
        <v>31</v>
      </c>
      <c r="C33" s="19" t="s">
        <v>28</v>
      </c>
      <c r="D33" s="26">
        <v>8</v>
      </c>
      <c r="E33" s="27">
        <v>7</v>
      </c>
      <c r="F33" s="27">
        <f t="shared" si="2"/>
        <v>56</v>
      </c>
      <c r="G33" s="9"/>
      <c r="H33" s="10"/>
    </row>
    <row r="34" spans="1:8" s="11" customFormat="1" ht="13.5" x14ac:dyDescent="0.25">
      <c r="A34" s="5">
        <v>29</v>
      </c>
      <c r="B34" s="39" t="s">
        <v>17</v>
      </c>
      <c r="C34" s="19" t="s">
        <v>6</v>
      </c>
      <c r="D34" s="26">
        <v>1</v>
      </c>
      <c r="E34" s="27">
        <v>20</v>
      </c>
      <c r="F34" s="57">
        <f t="shared" si="2"/>
        <v>20</v>
      </c>
      <c r="G34" s="9"/>
      <c r="H34" s="10"/>
    </row>
    <row r="35" spans="1:8" s="11" customFormat="1" ht="13.5" x14ac:dyDescent="0.25">
      <c r="A35" s="5">
        <v>30</v>
      </c>
      <c r="B35" s="41" t="s">
        <v>18</v>
      </c>
      <c r="C35" s="26" t="s">
        <v>6</v>
      </c>
      <c r="D35" s="26">
        <v>1</v>
      </c>
      <c r="E35" s="27">
        <v>10</v>
      </c>
      <c r="F35" s="27">
        <f t="shared" si="2"/>
        <v>10</v>
      </c>
      <c r="G35" s="9"/>
      <c r="H35" s="10"/>
    </row>
    <row r="36" spans="1:8" s="11" customFormat="1" ht="13.5" x14ac:dyDescent="0.25">
      <c r="A36" s="5">
        <v>31</v>
      </c>
      <c r="B36" s="39" t="s">
        <v>19</v>
      </c>
      <c r="C36" s="26" t="s">
        <v>6</v>
      </c>
      <c r="D36" s="26">
        <v>1</v>
      </c>
      <c r="E36" s="27">
        <v>14</v>
      </c>
      <c r="F36" s="27">
        <f t="shared" si="2"/>
        <v>14</v>
      </c>
      <c r="G36" s="9"/>
      <c r="H36" s="10"/>
    </row>
    <row r="37" spans="1:8" s="11" customFormat="1" ht="27" x14ac:dyDescent="0.25">
      <c r="A37" s="5">
        <v>32</v>
      </c>
      <c r="B37" s="39" t="s">
        <v>27</v>
      </c>
      <c r="C37" s="26" t="s">
        <v>6</v>
      </c>
      <c r="D37" s="49">
        <v>1</v>
      </c>
      <c r="E37" s="27">
        <v>30.2</v>
      </c>
      <c r="F37" s="27">
        <f t="shared" si="2"/>
        <v>30.2</v>
      </c>
      <c r="G37" s="9"/>
      <c r="H37" s="10"/>
    </row>
    <row r="38" spans="1:8" s="11" customFormat="1" ht="13.5" x14ac:dyDescent="0.25">
      <c r="A38" s="5">
        <v>33</v>
      </c>
      <c r="B38" s="40" t="s">
        <v>38</v>
      </c>
      <c r="C38" s="26" t="s">
        <v>36</v>
      </c>
      <c r="D38" s="20">
        <v>2</v>
      </c>
      <c r="E38" s="27">
        <v>25</v>
      </c>
      <c r="F38" s="27">
        <f t="shared" si="2"/>
        <v>50</v>
      </c>
      <c r="G38" s="9"/>
      <c r="H38" s="10"/>
    </row>
    <row r="39" spans="1:8" s="11" customFormat="1" ht="13.5" x14ac:dyDescent="0.25">
      <c r="A39" s="5">
        <v>34</v>
      </c>
      <c r="B39" s="41" t="s">
        <v>37</v>
      </c>
      <c r="C39" s="26" t="s">
        <v>36</v>
      </c>
      <c r="D39" s="26">
        <v>5</v>
      </c>
      <c r="E39" s="27">
        <v>7.7</v>
      </c>
      <c r="F39" s="27">
        <f t="shared" si="2"/>
        <v>38.5</v>
      </c>
      <c r="G39" s="9"/>
      <c r="H39" s="10"/>
    </row>
    <row r="40" spans="1:8" s="11" customFormat="1" ht="13.5" x14ac:dyDescent="0.25">
      <c r="A40" s="5">
        <v>35</v>
      </c>
      <c r="B40" s="41" t="s">
        <v>39</v>
      </c>
      <c r="C40" s="20" t="s">
        <v>36</v>
      </c>
      <c r="D40" s="19">
        <v>5</v>
      </c>
      <c r="E40" s="18">
        <v>4.4000000000000004</v>
      </c>
      <c r="F40" s="18">
        <f t="shared" si="2"/>
        <v>22</v>
      </c>
      <c r="G40" s="9"/>
      <c r="H40" s="10"/>
    </row>
    <row r="41" spans="1:8" s="11" customFormat="1" ht="13.5" x14ac:dyDescent="0.25">
      <c r="A41" s="5">
        <v>36</v>
      </c>
      <c r="B41" s="39" t="s">
        <v>33</v>
      </c>
      <c r="C41" s="49" t="s">
        <v>6</v>
      </c>
      <c r="D41" s="49">
        <v>2</v>
      </c>
      <c r="E41" s="27">
        <v>12</v>
      </c>
      <c r="F41" s="27">
        <f t="shared" si="2"/>
        <v>24</v>
      </c>
      <c r="G41" s="9"/>
      <c r="H41" s="10"/>
    </row>
    <row r="42" spans="1:8" s="11" customFormat="1" ht="13.5" x14ac:dyDescent="0.25">
      <c r="A42" s="5">
        <v>37</v>
      </c>
      <c r="B42" s="41" t="s">
        <v>30</v>
      </c>
      <c r="C42" s="26" t="s">
        <v>6</v>
      </c>
      <c r="D42" s="26">
        <v>2</v>
      </c>
      <c r="E42" s="27">
        <v>25</v>
      </c>
      <c r="F42" s="27">
        <v>50</v>
      </c>
      <c r="G42" s="9"/>
      <c r="H42" s="10"/>
    </row>
    <row r="43" spans="1:8" s="11" customFormat="1" ht="27" x14ac:dyDescent="0.25">
      <c r="A43" s="5">
        <v>38</v>
      </c>
      <c r="B43" s="39" t="s">
        <v>32</v>
      </c>
      <c r="C43" s="26" t="s">
        <v>6</v>
      </c>
      <c r="D43" s="26">
        <v>4</v>
      </c>
      <c r="E43" s="27">
        <v>8</v>
      </c>
      <c r="F43" s="27">
        <f t="shared" ref="F43:F45" si="3">D43*E43</f>
        <v>32</v>
      </c>
      <c r="G43" s="9"/>
      <c r="H43" s="10"/>
    </row>
    <row r="44" spans="1:8" x14ac:dyDescent="0.25">
      <c r="A44" s="5">
        <v>39</v>
      </c>
      <c r="B44" s="39" t="s">
        <v>47</v>
      </c>
      <c r="C44" s="7" t="s">
        <v>6</v>
      </c>
      <c r="D44" s="19">
        <v>1</v>
      </c>
      <c r="E44" s="30">
        <v>15</v>
      </c>
      <c r="F44" s="24">
        <f t="shared" si="3"/>
        <v>15</v>
      </c>
    </row>
    <row r="45" spans="1:8" x14ac:dyDescent="0.25">
      <c r="A45" s="5">
        <v>40</v>
      </c>
      <c r="B45" s="39" t="s">
        <v>55</v>
      </c>
      <c r="C45" s="7" t="s">
        <v>6</v>
      </c>
      <c r="D45" s="7">
        <v>1</v>
      </c>
      <c r="E45" s="8">
        <v>7</v>
      </c>
      <c r="F45" s="8">
        <f t="shared" si="3"/>
        <v>7</v>
      </c>
    </row>
    <row r="46" spans="1:8" ht="27" x14ac:dyDescent="0.25">
      <c r="A46" s="5">
        <v>41</v>
      </c>
      <c r="B46" s="39" t="s">
        <v>54</v>
      </c>
      <c r="C46" s="7" t="s">
        <v>6</v>
      </c>
      <c r="D46" s="7">
        <v>1</v>
      </c>
      <c r="E46" s="8">
        <v>12</v>
      </c>
      <c r="F46" s="8">
        <f t="shared" ref="F46" si="4">D46*E46</f>
        <v>12</v>
      </c>
    </row>
    <row r="47" spans="1:8" x14ac:dyDescent="0.25">
      <c r="A47" s="5">
        <v>42</v>
      </c>
      <c r="B47" s="37" t="s">
        <v>56</v>
      </c>
      <c r="C47" s="6" t="s">
        <v>6</v>
      </c>
      <c r="D47" s="31">
        <v>1</v>
      </c>
      <c r="E47" s="28">
        <v>5.8</v>
      </c>
      <c r="F47" s="29">
        <v>5.8</v>
      </c>
    </row>
    <row r="48" spans="1:8" ht="14.45" x14ac:dyDescent="0.35">
      <c r="A48" s="5"/>
      <c r="B48" s="37"/>
      <c r="C48" s="26"/>
      <c r="D48" s="7"/>
      <c r="E48" s="8"/>
      <c r="F48" s="8"/>
    </row>
    <row r="49" spans="1:6" x14ac:dyDescent="0.25">
      <c r="A49" s="5"/>
      <c r="B49" s="38"/>
      <c r="E49" s="12" t="s">
        <v>7</v>
      </c>
      <c r="F49" s="13">
        <f>SUM(F7:F48)</f>
        <v>889.5</v>
      </c>
    </row>
    <row r="50" spans="1:6" x14ac:dyDescent="0.25">
      <c r="A50" s="5"/>
      <c r="B50" s="38"/>
      <c r="E50" s="14" t="s">
        <v>8</v>
      </c>
      <c r="F50" s="15">
        <f>F49*17%</f>
        <v>151.215</v>
      </c>
    </row>
    <row r="51" spans="1:6" x14ac:dyDescent="0.25">
      <c r="A51" s="5"/>
      <c r="B51" s="38"/>
      <c r="E51" s="16" t="s">
        <v>10</v>
      </c>
      <c r="F51" s="17">
        <f>SUM(F49:F50)</f>
        <v>1040.7149999999999</v>
      </c>
    </row>
    <row r="52" spans="1:6" ht="14.45" x14ac:dyDescent="0.35">
      <c r="A52" s="5"/>
      <c r="B52" s="38" t="s">
        <v>9</v>
      </c>
    </row>
    <row r="53" spans="1:6" ht="14.45" x14ac:dyDescent="0.35">
      <c r="A53" s="5"/>
      <c r="B53" s="38"/>
    </row>
    <row r="54" spans="1:6" ht="14.45" x14ac:dyDescent="0.35">
      <c r="A54" s="5"/>
      <c r="B54" s="38"/>
    </row>
    <row r="55" spans="1:6" ht="14.45" x14ac:dyDescent="0.35">
      <c r="A55" s="5"/>
      <c r="B55" s="38"/>
    </row>
    <row r="56" spans="1:6" ht="14.45" x14ac:dyDescent="0.35">
      <c r="A56" s="5"/>
      <c r="E56" s="36"/>
      <c r="F56" s="36"/>
    </row>
    <row r="57" spans="1:6" ht="14.45" x14ac:dyDescent="0.35">
      <c r="A57" s="5"/>
    </row>
    <row r="58" spans="1:6" ht="14.45" x14ac:dyDescent="0.35">
      <c r="A58" s="5"/>
    </row>
    <row r="59" spans="1:6" ht="14.45" x14ac:dyDescent="0.35">
      <c r="A59" s="5"/>
    </row>
    <row r="60" spans="1:6" ht="14.45" x14ac:dyDescent="0.35">
      <c r="A60" s="5"/>
    </row>
    <row r="61" spans="1:6" ht="21.6" customHeight="1" x14ac:dyDescent="0.35">
      <c r="A61" s="5"/>
    </row>
    <row r="62" spans="1:6" ht="14.45" x14ac:dyDescent="0.35">
      <c r="A62" s="5"/>
    </row>
    <row r="63" spans="1:6" ht="14.45" x14ac:dyDescent="0.35">
      <c r="A63" s="5"/>
    </row>
    <row r="71" spans="1:1" x14ac:dyDescent="0.25">
      <c r="A71" s="35"/>
    </row>
    <row r="72" spans="1:1" ht="31.5" customHeight="1" x14ac:dyDescent="0.25">
      <c r="A72" s="4"/>
    </row>
    <row r="73" spans="1:1" ht="31.5" customHeight="1" x14ac:dyDescent="0.25">
      <c r="A73" s="4"/>
    </row>
    <row r="74" spans="1:1" ht="31.5" customHeight="1" x14ac:dyDescent="0.25">
      <c r="A74" s="4"/>
    </row>
    <row r="75" spans="1:1" ht="31.5" customHeight="1" x14ac:dyDescent="0.25">
      <c r="A75" s="4"/>
    </row>
    <row r="76" spans="1:1" ht="31.5" customHeight="1" x14ac:dyDescent="0.25">
      <c r="A76" s="4"/>
    </row>
    <row r="77" spans="1:1" ht="39.75" customHeight="1" x14ac:dyDescent="0.25">
      <c r="A77" s="4"/>
    </row>
    <row r="78" spans="1:1" ht="38.25" customHeight="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</sheetData>
  <sortState ref="B6:F179">
    <sortCondition ref="B5"/>
  </sortState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2023-10-10T11:05:36Z</dcterms:modified>
</cp:coreProperties>
</file>