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41" documentId="8_{0E9187D9-832C-4F7C-8B93-EE1768A366BF}" xr6:coauthVersionLast="47" xr6:coauthVersionMax="47" xr10:uidLastSave="{1721333F-942D-4E58-A3DF-AA685A7EA061}"/>
  <bookViews>
    <workbookView xWindow="-118" yWindow="-118" windowWidth="25370" windowHeight="13759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5" i="1" l="1"/>
  <c r="G6" i="1" l="1"/>
  <c r="H6" i="1" s="1"/>
  <c r="I7" i="1"/>
  <c r="I8" i="1"/>
  <c r="G10" i="1"/>
  <c r="H10" i="1" s="1"/>
  <c r="I11" i="1"/>
  <c r="G12" i="1"/>
  <c r="H12" i="1" s="1"/>
  <c r="G13" i="1"/>
  <c r="H13" i="1" s="1"/>
  <c r="I14" i="1"/>
  <c r="G15" i="1"/>
  <c r="H15" i="1" s="1"/>
  <c r="G16" i="1"/>
  <c r="H16" i="1" s="1"/>
  <c r="I17" i="1"/>
  <c r="G18" i="1"/>
  <c r="H18" i="1" s="1"/>
  <c r="G19" i="1"/>
  <c r="H19" i="1" s="1"/>
  <c r="I20" i="1"/>
  <c r="G21" i="1"/>
  <c r="H21" i="1" s="1"/>
  <c r="I22" i="1"/>
  <c r="I23" i="1"/>
  <c r="I24" i="1"/>
  <c r="G25" i="1"/>
  <c r="H25" i="1" s="1"/>
  <c r="I26" i="1"/>
  <c r="G27" i="1"/>
  <c r="H27" i="1" s="1"/>
  <c r="G28" i="1"/>
  <c r="H28" i="1" s="1"/>
  <c r="G29" i="1"/>
  <c r="H29" i="1" s="1"/>
  <c r="G30" i="1"/>
  <c r="H30" i="1" s="1"/>
  <c r="I31" i="1"/>
  <c r="G32" i="1"/>
  <c r="H32" i="1" s="1"/>
  <c r="I33" i="1"/>
  <c r="G34" i="1"/>
  <c r="H34" i="1" s="1"/>
  <c r="I35" i="1"/>
  <c r="G36" i="1"/>
  <c r="H36" i="1" s="1"/>
  <c r="I37" i="1"/>
  <c r="G38" i="1"/>
  <c r="H38" i="1" s="1"/>
  <c r="I39" i="1"/>
  <c r="G40" i="1"/>
  <c r="H40" i="1" s="1"/>
  <c r="G41" i="1"/>
  <c r="H41" i="1" s="1"/>
  <c r="G42" i="1"/>
  <c r="H42" i="1" s="1"/>
  <c r="G43" i="1"/>
  <c r="H43" i="1" s="1"/>
  <c r="I44" i="1"/>
  <c r="G45" i="1"/>
  <c r="H45" i="1" s="1"/>
  <c r="G46" i="1"/>
  <c r="H46" i="1" s="1"/>
  <c r="I47" i="1"/>
  <c r="G48" i="1"/>
  <c r="H48" i="1" s="1"/>
  <c r="G49" i="1"/>
  <c r="H49" i="1" s="1"/>
  <c r="G50" i="1"/>
  <c r="H50" i="1" s="1"/>
  <c r="G51" i="1"/>
  <c r="H51" i="1" s="1"/>
  <c r="G52" i="1"/>
  <c r="H52" i="1" s="1"/>
  <c r="I53" i="1"/>
  <c r="G54" i="1"/>
  <c r="H54" i="1" s="1"/>
  <c r="G55" i="1"/>
  <c r="H55" i="1" s="1"/>
  <c r="I56" i="1"/>
  <c r="G57" i="1"/>
  <c r="H57" i="1" s="1"/>
  <c r="G58" i="1"/>
  <c r="H58" i="1" s="1"/>
  <c r="G59" i="1"/>
  <c r="H59" i="1" s="1"/>
  <c r="H5" i="1"/>
  <c r="G22" i="1" l="1"/>
  <c r="H22" i="1" s="1"/>
  <c r="J22" i="1" s="1"/>
  <c r="G26" i="1"/>
  <c r="H26" i="1" s="1"/>
  <c r="J26" i="1" s="1"/>
  <c r="I59" i="1"/>
  <c r="J59" i="1" s="1"/>
  <c r="G8" i="1"/>
  <c r="H8" i="1" s="1"/>
  <c r="J8" i="1" s="1"/>
  <c r="I6" i="1"/>
  <c r="J6" i="1" s="1"/>
  <c r="I58" i="1"/>
  <c r="J58" i="1" s="1"/>
  <c r="I57" i="1"/>
  <c r="J57" i="1" s="1"/>
  <c r="G56" i="1"/>
  <c r="H56" i="1" s="1"/>
  <c r="J56" i="1" s="1"/>
  <c r="I55" i="1"/>
  <c r="J55" i="1" s="1"/>
  <c r="I54" i="1"/>
  <c r="J54" i="1" s="1"/>
  <c r="I52" i="1"/>
  <c r="J52" i="1" s="1"/>
  <c r="G53" i="1"/>
  <c r="H53" i="1" s="1"/>
  <c r="J53" i="1" s="1"/>
  <c r="I51" i="1"/>
  <c r="J51" i="1" s="1"/>
  <c r="I49" i="1"/>
  <c r="J49" i="1" s="1"/>
  <c r="I50" i="1"/>
  <c r="J50" i="1" s="1"/>
  <c r="G47" i="1"/>
  <c r="H47" i="1" s="1"/>
  <c r="J47" i="1" s="1"/>
  <c r="I48" i="1"/>
  <c r="J48" i="1" s="1"/>
  <c r="I46" i="1"/>
  <c r="J46" i="1" s="1"/>
  <c r="I45" i="1"/>
  <c r="J45" i="1" s="1"/>
  <c r="G44" i="1"/>
  <c r="H44" i="1" s="1"/>
  <c r="J44" i="1" s="1"/>
  <c r="I43" i="1"/>
  <c r="J43" i="1" s="1"/>
  <c r="I42" i="1"/>
  <c r="J42" i="1" s="1"/>
  <c r="I41" i="1"/>
  <c r="J41" i="1" s="1"/>
  <c r="G39" i="1"/>
  <c r="H39" i="1" s="1"/>
  <c r="J39" i="1" s="1"/>
  <c r="I40" i="1"/>
  <c r="J40" i="1" s="1"/>
  <c r="I38" i="1"/>
  <c r="J38" i="1" s="1"/>
  <c r="I28" i="1"/>
  <c r="J28" i="1" s="1"/>
  <c r="G37" i="1"/>
  <c r="H37" i="1" s="1"/>
  <c r="J37" i="1" s="1"/>
  <c r="I36" i="1"/>
  <c r="J36" i="1" s="1"/>
  <c r="G35" i="1"/>
  <c r="H35" i="1" s="1"/>
  <c r="J35" i="1" s="1"/>
  <c r="I34" i="1"/>
  <c r="J34" i="1" s="1"/>
  <c r="G33" i="1"/>
  <c r="H33" i="1" s="1"/>
  <c r="J33" i="1" s="1"/>
  <c r="I32" i="1"/>
  <c r="J32" i="1" s="1"/>
  <c r="I30" i="1"/>
  <c r="J30" i="1" s="1"/>
  <c r="G31" i="1"/>
  <c r="H31" i="1" s="1"/>
  <c r="J31" i="1" s="1"/>
  <c r="I29" i="1"/>
  <c r="J29" i="1" s="1"/>
  <c r="G20" i="1"/>
  <c r="H20" i="1" s="1"/>
  <c r="J20" i="1" s="1"/>
  <c r="I21" i="1"/>
  <c r="J21" i="1" s="1"/>
  <c r="G23" i="1"/>
  <c r="H23" i="1" s="1"/>
  <c r="J23" i="1" s="1"/>
  <c r="I25" i="1"/>
  <c r="J25" i="1" s="1"/>
  <c r="I27" i="1"/>
  <c r="J27" i="1" s="1"/>
  <c r="G24" i="1"/>
  <c r="H24" i="1" s="1"/>
  <c r="J24" i="1" s="1"/>
  <c r="I19" i="1"/>
  <c r="J19" i="1" s="1"/>
  <c r="I18" i="1"/>
  <c r="J18" i="1" s="1"/>
  <c r="G17" i="1"/>
  <c r="H17" i="1" s="1"/>
  <c r="J17" i="1" s="1"/>
  <c r="I16" i="1"/>
  <c r="J16" i="1" s="1"/>
  <c r="G14" i="1"/>
  <c r="H14" i="1" s="1"/>
  <c r="J14" i="1" s="1"/>
  <c r="I15" i="1"/>
  <c r="J15" i="1" s="1"/>
  <c r="I13" i="1"/>
  <c r="J13" i="1" s="1"/>
  <c r="I12" i="1"/>
  <c r="J12" i="1" s="1"/>
  <c r="G11" i="1"/>
  <c r="H11" i="1" s="1"/>
  <c r="J11" i="1" s="1"/>
  <c r="I10" i="1"/>
  <c r="J10" i="1" s="1"/>
  <c r="G9" i="1"/>
  <c r="H9" i="1" s="1"/>
  <c r="J9" i="1" s="1"/>
  <c r="G7" i="1"/>
  <c r="H7" i="1" s="1"/>
  <c r="J7" i="1" s="1"/>
  <c r="I5" i="1"/>
  <c r="J5" i="1" s="1"/>
  <c r="J62" i="1" l="1"/>
  <c r="I61" i="1"/>
  <c r="H60" i="1"/>
</calcChain>
</file>

<file path=xl/sharedStrings.xml><?xml version="1.0" encoding="utf-8"?>
<sst xmlns="http://schemas.openxmlformats.org/spreadsheetml/2006/main" count="129" uniqueCount="79">
  <si>
    <t>ΕΝΔΕΙΚΤΙΚΟΣ ΠΡΟΥΠΟΛΟΓΙΣΜΟΣ</t>
  </si>
  <si>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</si>
  <si>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</si>
  <si>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</si>
  <si>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</si>
  <si>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</si>
  <si>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</si>
  <si>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</si>
  <si>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>ΣΥΝΟΛΟ ΧΩΡΙΣ ΦΠΑ</t>
  </si>
  <si>
    <t xml:space="preserve">ΠΑΚΕΤΟ </t>
  </si>
  <si>
    <t xml:space="preserve"> </t>
  </si>
  <si>
    <t>ΚΔΑΠ ΑΜΕΑ"ΠΕΡΙΒΟΛΙ"  Α' ΒΑΡΔΙΑ ΔΗΜΟΥ ΧΙΟΥ</t>
  </si>
  <si>
    <t xml:space="preserve">ΤΕΜΑΧΙΟ </t>
  </si>
  <si>
    <t>ΤΙΜΗ ΜΟΝΑΔΑΣ ΧΩΡΙΣ ΦΠΑ</t>
  </si>
  <si>
    <t>ΦΠΑ</t>
  </si>
  <si>
    <t>ΠΟΣΟ ΜΟΝΑΔΑΣ ΦΠΑ</t>
  </si>
  <si>
    <t>ΣΥΝΟΛΟ ΦΠΑ</t>
  </si>
  <si>
    <t>ΣΥΝΟΛΟ 17% ΦΠΑ</t>
  </si>
  <si>
    <t>ΓΕΝΙΚΟ ΣΥΝΟΛΟ</t>
  </si>
  <si>
    <t>TEMAXIO</t>
  </si>
  <si>
    <t>ΠΑΖΛ ''ΠΡΟΣΩΠΙΚΗΣ ΥΓΕΙΝΗΣ ''-ΣΕΤ 4ΤΕΜΑΧΙΩΝ -ΔΙΑΣΤΑΣΕΩΝ 21*15*6,5ΕΚ.</t>
  </si>
  <si>
    <t>ΠΡΟΜΗΘΕΙΑ  ΓΙΑ ΕΚΠΑΙΔΕΥΤΙΚΟ ΥΛΙΚΟ  2025</t>
  </si>
  <si>
    <t>16 ΛΩΡΙΔΕΣ ΔΙΑΣΤΑΣΕΩΝ 100x5cm ΑΠΟ ΕΥΚΑΜΠΤΟ ΠΛΑΣΤΙΚΟ ΣΕ 4 ΧΡΩΜΑΤΑ ΣΥΝΟΛΙΚΟΥ ΒΑΡΟΥΣ 590g-ΚΩΔ.45.013</t>
  </si>
  <si>
    <t>ΟΜΑΔΙΚΟ ΠΑΙΧΝΙΔΙ -''ΚΥΝΗΓΥΤΟ ΜΕ ΟΥΡΕΣ''ΠΕΡΙΛΑΜΒΑΝΕΙ 6 ΟΥΡΕΣ ΜΗΚΟΥΣ 30ΕΚ ΚΑΙ ΚΛΙΠ ΣΤΗΡΙΞΗΣ .</t>
  </si>
  <si>
    <t>ΕΚΠΑΙΔΕΥΤΙΚΟ ΠΑΙΧΝΙΔΙ ''ΛΕΞΟΥΛΕΣ ΚΑΙ ΣΥΛΛΑΒΕΣ ''ΣΕΤ ΜΕ ΚΑΡΤΕΛΕΣ ΚΑΙ ΓΡΑΜΜΑΤΑ -ΔΙΑΣΤΑΣΕΩΝ 22,4*22,4*4,9 ΕΚ.</t>
  </si>
  <si>
    <t xml:space="preserve">ΕΚΠΑΙΔΕΥΤΙΚΟ ΠΑΙΧΝΙΔΙ -΄΄ΣΤΟΙΒΑΖΟΜΕΝΟΙ ΠΥΡΓΟΙ΄΄ΣΕΤ ΜΕ 12 ΚΑΡΤΕΣ, ΞΥΛΙΝΕΣ ΧΑΡΤΕΣ ΚΑΙ ΞΥΛΙΝΗ ΒΑΣΗ -ΔΙΑΣΤΑΣΕΩΝ 28*26*4,5ΕΚ. </t>
  </si>
  <si>
    <t>ΣΕΤ ΑΠΌ 4 ΠΛΑΣΤΙΚΕΣ ΒΕΝΤΟΥΖΕΣ ΔΙΑΜΕΤΡΟΥ 3,5cm ΚΑΙ ΒΑΡΟΥΣ 10g-ΚΩΔ.121.028</t>
  </si>
  <si>
    <t>ΠΛΑΣΤΙΚΗ ΑΝΤΙΣΤΡΈΣ ΜΠΆΛΑ ΜΕ ΕΣΩΤΕΡΙΚΈΣ ΜΠΆΛΕΣ ΔΙΑΜΕΤΡΟΥ 6.5cm ΚΑΙ ΒΑΡΟΥΣ 75g</t>
  </si>
  <si>
    <t>ΠΛΑΣΤΙΚΗ 'ΤΡΙΓΩΝΙΚΉ ΛΑΒΉ ΓΡΑΦΉΣ ΔΙΑΜΕΤΡΟΥ 3.4cm ΚΑΙ ΒΑΡΟΥΣ 5g</t>
  </si>
  <si>
    <t>ΣΥΣΚΕΥΑΣΙΑ ΜΕ 8 ΠΛΑΣΤΙΚΑ ΙΧΝΗ ΧΕΡΙΟΥ ΔΙΑΣΤΑΣΕΩΝ 15x18CM ΚΑΙ 12 ΠΟΔΙΟΥ ΔΙΑΣΤΑΣΕΩΝ 23x9CM ΜΕ ΣΥΝΟΛΙΚΟ ΒΑΡΟΣ 0,216kg</t>
  </si>
  <si>
    <t>4 ΥΦΑΣΜΑΤΙΝΑ ΧΡΩΜΑΤΙΣΤΑ ΣΑΚΟΥΛΑΚΙΑ ΔΙΑΣΤΑΣΕΩΝ 16Χ11cm ΚΑΙ ΒΑΡΟΥΣ 200g ΜΕ ΣΥΝΟΛΙΚΟ ΒΑΡΟΣ ΣΥΣΚΕΥΑΣΙΑΣ 850g</t>
  </si>
  <si>
    <t>ΠΛΑΣΤΙΚΟ ΤΟΥΒΛΟ ΣΤΗΡΙΞΗΣ ΔΙΑΣΤΑΣΕΩΝ 36x10x15cm KAI ΒΑΡΟΥΣ 625g</t>
  </si>
  <si>
    <t>ΣΕΤ ΑΠΟ 40 ΠΛΑΣΤΙΚΟΥΣ ΧΩΡΟΔΕΙΚΤΕΣ ΣΕ ΤΕΣΣΕΡΑ ΧΡΩΜΑΤΑ ΔΙΑΣΤΑΣΕΩΝ 19x5cm  ΚΑΙ ΣΥΝΟΛΙΚΟΥ ΒΑΡΟΥΣ 1,3kg</t>
  </si>
  <si>
    <t>ΠΛΑΣΤΙΚΟ ΣΥΝΔΕΤΙΚΟ ΡΑΒΔΟΥ ΜΕ ΡΑΒΔΟ ΔΙΑΣΤΑΣΕΩΝ 6,5x3x3cm ΚΑΙ ΒΑΡΟΥΣ 15g</t>
  </si>
  <si>
    <t>ΠΛΑΣΤΙΚΟ ΣΥΝΔΕΤΙΚΟ ΡΑΒΔΟΥ ΜΕ ΣΤΕΦΑΝΙ ΔΙΑΣΤΑΣΕΩΝ 3,5x6,5x3,5cm ΚΑΙ ΒΑΡΟΥΣ 2g</t>
  </si>
  <si>
    <t>ΠΛΑΣΤΙΚΗ ΡΑΒΔΟΣ ΔΙΑΣΤΑΣΕΩΝ 2,5x70cm ΚΑΙ ΒΑΡΟΥΣ 90g</t>
  </si>
  <si>
    <t>ΠΛΑΣΤΙΚΗ ΡΑΒΔΟΣ ΔΙΑΣΤΑΣΕΩΝ 2,5x100cm ΚΑΙ ΒΑΡΟΥΣ 90g</t>
  </si>
  <si>
    <t>ΠΛΑΣΤΙΚΗ ΡΑΒΔΟΣ ΔΙΑΣΤΑΣΕΩΝ 2,5x120cm ΚΑΙ ΒΑΡΟΥΣ 90g</t>
  </si>
  <si>
    <t>ΠΛΑΣΤΙΚΟΣ ΚΩΝΟΣ ΜΕ 12 ΤΡΥΠΕΣ ΔΙΑΣΤΑΣΕΩΝ 21,5x32cm ΚΑΙ ΒΑΡΟΥΣ 288g</t>
  </si>
  <si>
    <t>ΛΑΒΙΔΑ ΛΕΠΤΗΣ ΚΙΝΗΤΙΚΟΤΗΤΑΣ ΑΠΟ ΕΛΑΣΤΙΚΟ ΠΛΑΣΤΙΚΟ ΥΛΙΚΟ ΔΙΑΣΤΑΣΕΩΝ 15x3x2cm ΚΑΙ ΒΑΡΟΥΣ 83g</t>
  </si>
  <si>
    <t>ΠΛΑΣΤΙΚΟΣ ΔΙΣΚΟΣ FRISBEE ΔΙΑΜΕΤΡΟΥ 25cm ΚΑΙ ΒΑΡΟΥΣ 128g</t>
  </si>
  <si>
    <t>ΕΙΔΙΚΟ ΣΕΤ ΑΠΌ 3 ΖΑΡΙΑ ΜΕ 6 ΔΙΑΦΑΝΕΙΣ ΘΗΚΕΣ ΑΠΟ ΠΛΑΣΤΙΚΟ PVC ΔΙΑΣΤΑΣΕΩΝ 10x10x10cm ΚΑΙ ΒΑΡΟΥΣ 563g -ΓΙΑ ΟΜΑΔΙΚΟ ΠΑΙΧΝΙΔΙ</t>
  </si>
  <si>
    <t>ΖΕΥΓΟΣ ΠΛΑΣΤΙΚΕΣ ΡΑΚΕΤΕΣ ΤΕΝΝΙΣ ΔΙΑΣΤΑΣΕΩΝ 41x18x4,5cm ΚΑΙ ΜΠΑΛΑΚΙ ΠΑΙΧΝΙΔΙΟΥ ΜΕ ΣΥΝΟΛΙΚΟ ΒΑΡΟΣ 288g</t>
  </si>
  <si>
    <t>ΠΛΑΣΤΙΚΗ ΜΠΑΛΑ FLUO ΔΙΑΜΕΤΡΟΥ 23cm ΚΑΙ ΒΑΡΟΥΣ 135g</t>
  </si>
  <si>
    <t>ΣΕΤ ΑΠΌ 100 ΠΟΛΥΧΡΩΜΑ ΠΛΑΣΤΙΚΑ ΜΠΑΛΑΚΙΑ ΔΙΑΜΕΤΡΟΥ 9cm ΓΙΑ ΜΠΑΛΟΠΙΣΙΝΕΣ ΣΕ ΔΙΧΤΥ</t>
  </si>
  <si>
    <t>ΣΕΤ ΑΠΟ 4 ΠΛΑΣΤΙΚΟΥΣ ΚΡΙΚΟΥΣ ΓΥΜΝΑΣΤΙΚΗΣ ΔΙΑΣΤΑΣΕΩΝ 18x3,5cm ΚΑΙ ΣΥΝΟΛΙΚΟ ΒΑΡΟΣ ΠΡΟΙΟΝΤΟΣ 850g</t>
  </si>
  <si>
    <t>ΠΛΑΣΤΙΚΟΣ ΤΡΟΧΟΣ ΙΣΟΡΡΟΠΙΑΣ ΔΙΑΣΤΑΣΕΩΝ 40x9 ΚΑΙ ΒΡΟΥΣ 2,349kg, ΜΕ ΜΕΓΙΣΤΟ ΒΑΡΟΣ ΑΝΤΟΧΗΣ 120kg</t>
  </si>
  <si>
    <t>ΣΕΤ ΑΠΟ 140 ΠΟΛΥΧΡΩΜΕΣ ΠΛΑΣΤΙΚΕΣ ΚΑΡΦΙΤΣΕΣ ΓΙΑ ΤΟΝ ΣΧΗΜΑΤΙΣΜΟ ΕΝΟΣ  ΠΑΝΤΑ, ΜΕ ΣΥΝΟΛΙΚΕΣ ΔΙΑΣΤΑΣΕΙΣ ΠΡΟΙΟΝΤΟΣ 20,5x4x29,5 cm ΚΑΙ ΒΑΡΟΣ 333g</t>
  </si>
  <si>
    <t>ΣΕΤ ΑΠΟ 140 ΠΟΛΥΧΡΩΜΕΣ ΠΛΑΣΤΙΚΕΣ ΚΑΡΦΙΤΣΕΣ ΓΙΑ ΤΟΝ ΣΧΗΜΑΤΙΣΜΟ ΕΝΟΣ  ΜΥΛΟΥ, ΜΕ ΣΥΝΟΛΙΚΕΣ ΔΙΑΣΤΑΣΕΙΣ ΠΡΟΙΟΝΤΟΣ 20,5x4x29,5 cm ΚΑΙ ΒΑΡΟΣ 333g</t>
  </si>
  <si>
    <t>ΞΥΛΙΝΟΣ ΚΥΒΟΣ ΔΡΑΣΤΗΡΙΟΤΗΤΩΝ 5 ΣΕ 1, ΜΕ ΑΦΑΙΡΟΥΜΕΝΟ ΛΑΒΥΡΙΝΘΟ ΜΕ ΧΑΝΤΡΕΣ, ΠΑΙΧΝΙΔΙ ΤΑΞΙΝΟΜΙΣΗΣ ΣΧΗΜΑΤΩΝ, ΔΙΑΔΡΑΣΤΙΚΟ ΡΟΛΟΙ ΚΑΙ ΓΡΑΝΑΖΙΑ ΓΙΑ ΠΕΡΙΣΤΡΟΦΗ, ΔΙΑΣΤΑΣΕΩΝ 15x15x28cm ΚΑΙ ΒΑΡΟΥΣ 840g</t>
  </si>
  <si>
    <t>ΞΥΛΙΝΟ ΕΚΠΑΙΔΕΥΤΙΚΟ-ΠΑΙΔΑΓΩΓΙΚΟ ΠΑΙΧΝΙΔΙ ΜΕ ΘΕΜΑ ΤΟ ΦΥΣΙΚΟ ΠΕΡΙΒΑΛΛΟΝ ΤΩΝ ΖΩΩΝ, ΑΠΟΤΕΛΟΥΜΕΝΟ ΑΠΟ 30 ΚΟΜΜΑΤΙΑ, ΔΙΑΣΤΑΣΕΩΝ 20,4x10x6cm ΚΑΙ ΒΑΡΟΥΣ 598g</t>
  </si>
  <si>
    <t>ΞΥΛΙΝΟ ΕΚΠΑΙΔΕΥΤΙΚΟ-ΠΑΙΔΑΓΩΓΙΚΟ ΠΑΙΧΝΙΔΙ ΠΑΖΛ 40 ΚΟΜΜΑΤΙΩΝ ΜΕ ΘΕΜΑ ΤΟΝ ΒΥΘΟ, ΔΙΑΣΤΑΣΕΩΝ 30x1x40cm ΚΑΙ ΒΑΡΟΥΣ 1kg</t>
  </si>
  <si>
    <t>ΞΥΛΙΝΟ ΕΚΠΑΙΔΕΥΤΙΚΟ ΠΑΖΛ 24 ΤΕΜΑΧΙΩΝ ΜΕ ΘΕΜΑ ΤΗ ΘΑΛΑΣΣΙΑ ΖΩΗ ΔΙΑΣΤΑΣΕΩΝ 49x30cm ΚΑΙ ΒΑΡΟΥΣ 565g</t>
  </si>
  <si>
    <t>ΣΕΤ 4 ΠΛΑΣΤΙΚΑ ΠΑΖΛ ΠΑΡΑΤΗΡΗΤΙΚΟΤΗΤΑΣ 15 ΚΟΜΜΑΤΙΩΝ ΔΙΑΣΤΑΣΕΩΝ 24x33x2cm ΜΕ ΘΕΜΑ ΠΑΡΑΜΥΘΙΑ ΚΑΙ ΣΥΝΟΛΙΚΟ ΒΑΡΟΣ ΣΥΣΚΕΥΑΣΙΑΣ 363g</t>
  </si>
  <si>
    <t>ΣΕΤ ΜΕ 6 ΑΕΡΟΣΤΑΤΑ ΜΕ ΜΠΙΛΙΑ ΚΑΙ 1 ΞΥΛΙΝΟ ΣΤΟΧΟ ΣΥΝΟΛΙΚΩΝ ΔΙΑΣΤΑΣΕΩΝ 23x18x6cm ΚΑΙ ΒΑΡΟΥΣ 300g</t>
  </si>
  <si>
    <t>ΞΥΛΙΝΟ ΠΑΖΛ ΕΠΙΠΕΔΩΝ ΜΕ 29 ΚΟΜΜΑΤΙΑ ΜΕ ΘΕΜΑ ΤΑ ΣΤΑΔΙΑ ΑΝΑΠΤΥΞΗΣ ΕΝΟΣ ΚΟΡΙΤΣΙΟΥ 14,5x29,5x2 cm ΚΑΙ ΒΑΡΟΥΣ 480g</t>
  </si>
  <si>
    <t>ΕΚΠΑΙΔΕΥΤΙΚΟ ΠΑΙΧΝΙΔΙ - ΚΑΡΤΕΣ ''ΟΥΣΙΑΣΤΙΚΩΝ'' (ΣΤΑ ΕΛΛΗΝΙΚΑ)ΜΕ 108 ΦΩΤΟΓΡΑΦΙΕΣ(7ΕΚ.) ΜΕ ΑΝΤΙΣΤΟΙΧΕΣ ΕΛΛΗΝΙΚΕΣ ΛΕΞΕΙΣ</t>
  </si>
  <si>
    <t>ΕΚΠΑΙΔΕΥΤΙΚΟ ΠΑΙΧΝΙΔΙ - ΚΑΡΤΕΣ ''ΡΗΜΑΤΩΝ'' (ΣΤΑ ΕΛΛΗΝΙΚΑ)ΜΕ 108 ΦΩΤΟΓΡΑΦΙΕΣ(7ΕΚ.) ΜΕ ΑΝΤΙΣΤΟΙΧΕΣ ΕΛΛΗΝΙΚΕΣ ΛΕΞΕΙΣ(38,5*26*9)ΕΚ</t>
  </si>
  <si>
    <t>ΕΚΠΑΙΔΕΥΤΙΚΟ ΠΑΙΧΝΙΔΙ ΜΕ ΒΑΣΙΚΕΣ ΕΝΝΟΙΕΣ -ΛΟΤΤΟ ΣΕΤ 5 ΞΥΛΙΝΑ ΠΑΖΛ ΔΙΑΣΤΑΣΕΣΕΩΝ 30*1*22,5ΕΚ.</t>
  </si>
  <si>
    <t>ΕΚΠΑΙΔΕΥΤΙΚΟ ΠΑΙΧΝΙΔΙ ΜΕ ΚΑΡΤΕΣ ΑΠΕΙΚΟΝΙΖΟΝΤΑΣ ΚΑΘΗΜΕΡΙΝΕΣ ΔΡΑΣΤΗΡΙΟΤΗΤΕΣ ,ΠΑΙΧΝΙΔΙ ΠΑΡΑΤΗΡΗΤΙΚΟΤΗΤΑΣ.ΚΑΡΤΕΣ ΜΕ 54 ΦΩΤΟΓΡΑΦΙΕΣ -ΔΙΑΣΤΑΣΕΩΝ 24*5*17)ΕΚ.</t>
  </si>
  <si>
    <t>ΞΥΛΙΝΟ ΠΑΖΛ ΄΄ΟΦΘΑΛΜΙΑΤΡΟΣ΄΄ΜΕΓΑΛΑ ΚΟΜΜΑΤΙΑ 12ΤΜΧ-ΔΙΑΣΤΑΣΕΩΝ 30*20*ΕΚ</t>
  </si>
  <si>
    <t>ΕΚΠΑΙΔΕΥΤΙΚΟ ΞΥΛΙΝΟ ΠΑΙΧΝΙΔΙ -ΦΑΡΟΣ ΣΚΥΤΑΛΟΔΡΟΜΟΜΙΑ ΠΑΙΧΝΙΔΙ ΣΥΝΤΟΝΙΣΜΟΥ Κ ΙΣΟΡΡΟΠΙΑΣ ΜΑΤΙΟΥ , ΧΕΡΙΟΥ-ΔΙΑΣΤΑΣΕΩΝ 17*6,1*26,4ΕΚ.</t>
  </si>
  <si>
    <t>ΟΠΤΙΚΟ  ΠΑΙΧΝΙΔΙ ΜΝΗΜΗΣ ΜΕ ΚΑΡΤΕΣ -ΜΕΜΟ -ΑΠΤΙΚΕΣ ΕΙΚΟΝΕΣ ΜΕ ΤΗΝ ''ΦΥΣΗ''-ΔΙΑΣΤΑΣΗ 23,6*18,7*7,2 ΕΚ</t>
  </si>
  <si>
    <t>ΕΚΠΑΙΔΕΥΤΙΚΟ ΠΑΙΧΝΙΔΙ΄΄ΑΝΑΚΑΛΥΨΤΕ ΤΑ ΓΕΩΜΕΤΡΙΚΑ ΣΧΗΜΑΤΑ ΣΕ ΚΑΘΗΜΕΡΙΝΑ ΕΙΔΗ 7ΓΕΩΜΕΤΡΙΚΑ ΣΧΗΜΑΤΑ ΜΕ 35ΚΑΡΤΕΣ -ΔΙΑΣΤΑΣΕΩΝ 33*25*6ΕΚ</t>
  </si>
  <si>
    <t>ΕΚΠΑΙΔΕΥΤΙΚΟ ΠΑΙΧΝΙΔΙ''ΑΡΚΟΥΔΑΚΙΑ ΣΥΝΔΕΣΗΣ ECO΄΄ΥΛΙΚΟ ΓΙΑ ΑΝΑΠΤΥΞΗ  ΣΤΟ ΟΠΤΙΚΟ, ΣΥΝΤΟΝΙΣΜΟ Κ ΠΡΟΣΑΝΑΤΟΛΙΣΜΟ</t>
  </si>
  <si>
    <t>ΑΒΑΚΑΣ ΜΕ ΗΜΙΔΙΑΦΑΝΗ ΣΧΗΜΑΤΑ ΜΕ ΠΟΛΛΑΠΛΑ ΕΠΙΠΕΔΑ ΔΥΣΚΟΛΙΑΣ -ΔΙΑΣΤΑΣΗ ΑΒΑΚΑ 21ΕΚ.(27*27*27ΕΚ)</t>
  </si>
  <si>
    <t>ΞΥΛΙΝΟ ΕΚΠΑΙΔΕΥΤΙΚΟ ΠΑΙΧΝΙΔΙ ΑΝΑΠΤΥΞΗΣ ΠΡΩΙΜΩΝ ΜΑΘΗΜΑΤΙΚΩΝ ΔΕΞΙΟΤΗΤΩΝ ΜΕ ΚΑΡΤΕΛΕΣ ΚΑΙ ΞΥΛΙΝΟΥΣ ΚΥΒΟΥΣ (ΔΙΑΣΤΑΣΕΩΝ 22,8*3*22,8ΕΚ)</t>
  </si>
  <si>
    <t>ΠΑΖΛ ΜΕ ΖΩΑ -ΠΕΡΙΛΑΜΒΑΝΕΙ 9 ΠΑΖΛ ΜΕΓΑΛΩΝ ΔΙΑΣΤΑΣΕΩΝ (23,6*18,7*7,2ΕΚ)</t>
  </si>
  <si>
    <t>ΣΤΡΟΓΓΥΛΗ ΜΑΓΝΗΤΕΣ ΓΙΑ ΚΑΤΑΣΚΕΥΕΣ -ΣΥΣΚΕΥΑΣΙΑ ΤΩΝ 50ΤΜΧ(0,3*1,4ΕΚ)</t>
  </si>
  <si>
    <t>ΚΟΥΜΠΙΑ ΣΕ ΣΥΣΚΕΥΑΣΙΑ ΤΩΝ  500ΓΡ ΜΙΧ ΣΕ  ΔΙΑΦΟΡΑ ΧΡΩΜΑΤΑ ΚΑΙ  ΜΕΓΕΘΗ</t>
  </si>
  <si>
    <t>ΕΙΔΙΚΟΣ ΒΡΑΧΙΟΝΑΣ ΣΤΗΡΙΞΗΣ ΦΩΤΕΙΝΟΥ ΣΩΛΗΝΑ ΤΩΝ 10ΕΚ.</t>
  </si>
  <si>
    <t>ΔΑΧΤΥΛΟΧΡΩΜΑΤΑ-ΤΩΝ 500Μl ΛΕΥΚΟ , ΚΙΤΡΙΝΟ, ΚΟΚΚΙΝΟ, ΠΡΑΣΙΝΟ ΑΝΟΙΧΤΟ ,ΠΡΑΣΙΝΟ ΣΚΟΥΡΟ,ΠΟΡΤΟΚΑΛΙ, ΜΑΥΡΟ (2 ΤΜΧ ΑΠΌ ΤΟ ΚΑΘΕΝΑ)</t>
  </si>
  <si>
    <t>ΕΚΠΑΙΔΕΥΤΙΚΟ ΠΑΙΧΝΙΔΙ ΚΑΤΑΣΚΕΥΩΝ -ΣΕΤ ΜΕ 36 ΓΡΑΝΑΖΙΑ , 2 ΠΊΝΑΚΕΣ ΜΕ ΑΝΤΙΣΤΟΙΧΟΥΣ ΣΥΝΔΕΣΜΟΥΣ -ΔΙΑΣΤΑΣΕΩΝ 26,5*20*6 ΕΚ.  Gira Sol</t>
  </si>
  <si>
    <t>ΕΚΠΑΙΔΕΥΤΙΚΟ ΠΑΖΛ ΤΡΙΩΝ ΕΠΙΠΕΔΩΝ ΜΕ ΚΑΘΕΤΕΣ ΔΟΜΕΣ ΘΕΜΑ''ΤΟΜΗ ΟΧΗΜΑΤΟΓΩΓΗ ΠΛΟΙΟΥ''ΔΙΑΣΤΑΣΕΩΝ 16*2*34 ΕΚ.</t>
  </si>
  <si>
    <t>ΕΚΠΑΙΔΕΥΤΙΚΟ ΠΑΖΛ ΤΡΙΩΝ ΕΠΙΠΕΔΩΝ ΜΕ ΚΑΘΕΤΕΣ ΔΟΜΕΣ ΘΕΜΑ''ΤΟΜΗ ΑΕΡΟΠΛΑΝΟΥ¨΄ 'ΔΙΑΣΤΑΣΕΩΝ 16*2*34 ΕΚ.</t>
  </si>
  <si>
    <t>ΟΜΑΔΙΚΟ ΠΑΙΧΝΙΔΙ -ΕΠΙΤΡΑΠΕΖΙΟ ΓΙΑ ΧΡΗΣΗ ΧΡΗΜΑΤΩΝ</t>
  </si>
  <si>
    <t xml:space="preserve">ΣΥΝΟΛΟ </t>
  </si>
  <si>
    <t>ΣΥΝΟΛΟ ΚΑΘΑΡΗΣ ΑΞΙΑΣ</t>
  </si>
  <si>
    <t>ΦΠΑ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</si>
</sst>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Book Antiqua"/>
      <family val="1"/>
      <charset val="161"/>
    </font>
    <font>
      <b/>
      <sz val="8"/>
      <color indexed="8"/>
      <name val="Book Antiqua"/>
      <family val="1"/>
      <charset val="161"/>
    </font>
    <font>
      <sz val="8"/>
      <name val="Book Antiqua"/>
      <family val="1"/>
      <charset val="161"/>
    </font>
    <font>
      <sz val="8"/>
      <color indexed="8"/>
      <name val="Book Antiqua"/>
      <family val="1"/>
      <charset val="161"/>
    </font>
    <font>
      <sz val="8"/>
      <color theme="1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1">
    <xf numFmtId="0" fontId="0" fillId="0" borderId="0" xfId="0"/>
    <xf numFmtId="164" fontId="4" fillId="2" borderId="2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0" borderId="0" xfId="0" applyFont="1"/>
    <xf numFmtId="164" fontId="4" fillId="2" borderId="0" xfId="2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5" xfId="0" applyFont="1" applyFill="1" applyBorder="1"/>
    <xf numFmtId="164" fontId="4" fillId="2" borderId="7" xfId="2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6" fillId="2" borderId="9" xfId="2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3" borderId="10" xfId="1" applyNumberFormat="1" applyFont="1" applyFill="1" applyBorder="1" applyAlignment="1">
      <alignment horizontal="right" vertical="center"/>
    </xf>
    <xf numFmtId="44" fontId="8" fillId="3" borderId="10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8" fillId="0" borderId="0" xfId="0" applyFont="1"/>
    <xf numFmtId="0" fontId="5" fillId="2" borderId="0" xfId="0" applyFont="1" applyFill="1"/>
    <xf numFmtId="0" fontId="5" fillId="3" borderId="10" xfId="0" applyFont="1" applyFill="1" applyBorder="1" applyAlignment="1">
      <alignment horizontal="center"/>
    </xf>
    <xf numFmtId="164" fontId="5" fillId="2" borderId="0" xfId="2" applyNumberFormat="1" applyFont="1" applyFill="1"/>
    <xf numFmtId="165" fontId="5" fillId="0" borderId="0" xfId="0" applyNumberFormat="1" applyFont="1"/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64" fontId="8" fillId="3" borderId="10" xfId="2" applyNumberFormat="1" applyFont="1" applyFill="1" applyBorder="1" applyAlignment="1">
      <alignment horizontal="right" vertical="center"/>
    </xf>
    <xf numFmtId="0" fontId="9" fillId="3" borderId="10" xfId="0" quotePrefix="1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wrapText="1"/>
    </xf>
    <xf numFmtId="0" fontId="5" fillId="3" borderId="0" xfId="0" applyFont="1" applyFill="1"/>
    <xf numFmtId="164" fontId="9" fillId="3" borderId="10" xfId="2" applyNumberFormat="1" applyFont="1" applyFill="1" applyBorder="1" applyAlignment="1">
      <alignment horizontal="right" vertical="center" wrapText="1"/>
    </xf>
    <xf numFmtId="165" fontId="9" fillId="3" borderId="10" xfId="0" applyNumberFormat="1" applyFont="1" applyFill="1" applyBorder="1" applyAlignment="1">
      <alignment horizontal="right" vertical="center" wrapText="1"/>
    </xf>
    <xf numFmtId="164" fontId="5" fillId="3" borderId="9" xfId="2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4" fontId="5" fillId="3" borderId="10" xfId="2" applyNumberFormat="1" applyFont="1" applyFill="1" applyBorder="1" applyAlignment="1">
      <alignment horizontal="center"/>
    </xf>
    <xf numFmtId="164" fontId="5" fillId="3" borderId="0" xfId="2" applyNumberFormat="1" applyFont="1" applyFill="1"/>
    <xf numFmtId="165" fontId="5" fillId="3" borderId="0" xfId="0" applyNumberFormat="1" applyFont="1" applyFill="1"/>
    <xf numFmtId="0" fontId="9" fillId="2" borderId="0" xfId="0" applyFont="1" applyFill="1" applyAlignment="1">
      <alignment horizontal="center" vertical="top" wrapText="1"/>
    </xf>
    <xf numFmtId="0" fontId="8" fillId="2" borderId="0" xfId="0" applyFont="1" applyFill="1"/>
    <xf numFmtId="165" fontId="8" fillId="3" borderId="0" xfId="0" applyNumberFormat="1" applyFont="1" applyFill="1"/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44" fontId="5" fillId="3" borderId="9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3">
    <cellStyle name="Euro" xfId="1" xr:uid="{00000000-0005-0000-0000-000000000000}"/>
    <cellStyle name="Κανονικό" xfId="0" builtinId="0"/>
    <cellStyle name="Νομισματική μονάδα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0"/>
  <sheetViews>
    <sheetView tabSelected="1" topLeftCell="A39" zoomScale="94" zoomScaleNormal="94" workbookViewId="0">
      <selection activeCell="B55" sqref="B55"/>
    </sheetView>
  </sheetViews>
  <sheetFormatPr defaultColWidth="8.77734375" defaultRowHeight="10.5" x14ac:dyDescent="0.2"/>
  <cols>
    <col min="1" max="1" width="5.5546875" style="4" customWidth="1"/>
    <col min="2" max="2" width="62.21875" style="20" customWidth="1"/>
    <col min="3" max="3" width="11.44140625" style="20" customWidth="1"/>
    <col min="4" max="4" width="9.77734375" style="20" customWidth="1"/>
    <col min="5" max="5" width="18.88671875" style="22" customWidth="1"/>
    <col min="6" max="6" width="11.21875" style="4" hidden="1" customWidth="1"/>
    <col min="7" max="8" width="19.5546875" style="4" hidden="1" customWidth="1"/>
    <col min="9" max="9" width="19.5546875" style="4" customWidth="1"/>
    <col min="10" max="10" width="0.109375" style="20" customWidth="1"/>
    <col min="11" max="16384" width="8.77734375" style="4"/>
  </cols>
  <sheetData>
    <row r="1" spans="1:37" ht="13.1" x14ac:dyDescent="0.25">
      <c r="A1" s="65" t="s">
        <v>11</v>
      </c>
      <c r="B1" s="66"/>
      <c r="C1" s="66"/>
      <c r="D1" s="66"/>
      <c r="E1" s="1"/>
      <c r="F1" s="2"/>
      <c r="G1" s="2"/>
      <c r="H1" s="2"/>
      <c r="I1" s="2"/>
      <c r="J1" s="3"/>
    </row>
    <row r="2" spans="1:37" ht="13.1" x14ac:dyDescent="0.25">
      <c r="A2" s="67" t="s">
        <v>0</v>
      </c>
      <c r="B2" s="68"/>
      <c r="C2" s="68"/>
      <c r="D2" s="68"/>
      <c r="E2" s="5"/>
      <c r="F2" s="6"/>
      <c r="G2" s="6"/>
      <c r="H2" s="6"/>
      <c r="I2" s="6"/>
      <c r="J2" s="7"/>
    </row>
    <row r="3" spans="1:37" ht="13.1" x14ac:dyDescent="0.25">
      <c r="A3" s="69" t="s">
        <v>21</v>
      </c>
      <c r="B3" s="70"/>
      <c r="C3" s="70"/>
      <c r="D3" s="70"/>
      <c r="E3" s="8"/>
      <c r="F3" s="9"/>
      <c r="G3" s="9"/>
      <c r="H3" s="9"/>
      <c r="I3" s="9"/>
      <c r="J3" s="10"/>
    </row>
    <row r="4" spans="1:37" ht="26.55" customHeight="1" x14ac:dyDescent="0.2">
      <c r="A4" s="11" t="s">
        <v>1</v>
      </c>
      <c r="B4" s="12" t="s">
        <v>2</v>
      </c>
      <c r="C4" s="12" t="s">
        <v>3</v>
      </c>
      <c r="D4" s="12" t="s">
        <v>4</v>
      </c>
      <c r="E4" s="13" t="s">
        <v>13</v>
      </c>
      <c r="F4" s="14" t="s">
        <v>14</v>
      </c>
      <c r="G4" s="14" t="s">
        <v>15</v>
      </c>
      <c r="H4" s="14" t="s">
        <v>16</v>
      </c>
      <c r="I4" s="62" t="s">
        <v>76</v>
      </c>
      <c r="J4" s="15" t="s">
        <v>5</v>
      </c>
    </row>
    <row r="5" spans="1:37" ht="23.6" x14ac:dyDescent="0.2">
      <c r="A5" s="26">
        <v>1</v>
      </c>
      <c r="B5" s="24" t="s">
        <v>27</v>
      </c>
      <c r="C5" s="25" t="s">
        <v>12</v>
      </c>
      <c r="D5" s="26">
        <v>3</v>
      </c>
      <c r="E5" s="27">
        <v>2.59</v>
      </c>
      <c r="F5" s="16">
        <v>0.17</v>
      </c>
      <c r="G5" s="17">
        <f t="shared" ref="G5:G59" si="0">$F$5*E5</f>
        <v>0.44030000000000002</v>
      </c>
      <c r="H5" s="17">
        <f t="shared" ref="H5:H33" si="1">D5*G5</f>
        <v>1.3209</v>
      </c>
      <c r="I5" s="17">
        <f t="shared" ref="I5:I33" si="2">D5*E5</f>
        <v>7.77</v>
      </c>
      <c r="J5" s="46">
        <f>I5+H5</f>
        <v>9.0908999999999995</v>
      </c>
      <c r="K5" s="44"/>
    </row>
    <row r="6" spans="1:37" ht="11.8" x14ac:dyDescent="0.2">
      <c r="A6" s="26">
        <v>2</v>
      </c>
      <c r="B6" s="28" t="s">
        <v>28</v>
      </c>
      <c r="C6" s="25" t="s">
        <v>6</v>
      </c>
      <c r="D6" s="26">
        <v>4</v>
      </c>
      <c r="E6" s="27">
        <v>1.1000000000000001</v>
      </c>
      <c r="F6" s="16">
        <v>0.17</v>
      </c>
      <c r="G6" s="17">
        <f t="shared" si="0"/>
        <v>0.18700000000000003</v>
      </c>
      <c r="H6" s="17">
        <f t="shared" si="1"/>
        <v>0.74800000000000011</v>
      </c>
      <c r="I6" s="17">
        <f t="shared" si="2"/>
        <v>4.4000000000000004</v>
      </c>
      <c r="J6" s="46">
        <f t="shared" ref="J6:J59" si="3">I6+H6</f>
        <v>5.1480000000000006</v>
      </c>
      <c r="K6" s="44"/>
    </row>
    <row r="7" spans="1:37" ht="23.6" x14ac:dyDescent="0.2">
      <c r="A7" s="26">
        <v>3</v>
      </c>
      <c r="B7" s="24" t="s">
        <v>29</v>
      </c>
      <c r="C7" s="25" t="s">
        <v>7</v>
      </c>
      <c r="D7" s="25">
        <v>1</v>
      </c>
      <c r="E7" s="27">
        <v>11.27</v>
      </c>
      <c r="F7" s="16">
        <v>0.17</v>
      </c>
      <c r="G7" s="17">
        <f t="shared" si="0"/>
        <v>1.9159000000000002</v>
      </c>
      <c r="H7" s="17">
        <f t="shared" si="1"/>
        <v>1.9159000000000002</v>
      </c>
      <c r="I7" s="17">
        <f t="shared" si="2"/>
        <v>11.27</v>
      </c>
      <c r="J7" s="46">
        <f t="shared" si="3"/>
        <v>13.1859</v>
      </c>
      <c r="K7" s="44"/>
    </row>
    <row r="8" spans="1:37" ht="23.6" x14ac:dyDescent="0.25">
      <c r="A8" s="26">
        <v>4</v>
      </c>
      <c r="B8" s="24" t="s">
        <v>22</v>
      </c>
      <c r="C8" s="29" t="s">
        <v>7</v>
      </c>
      <c r="D8" s="30">
        <v>1</v>
      </c>
      <c r="E8" s="27">
        <v>14.66</v>
      </c>
      <c r="F8" s="16">
        <v>0.17</v>
      </c>
      <c r="G8" s="17">
        <f t="shared" si="0"/>
        <v>2.4922000000000004</v>
      </c>
      <c r="H8" s="17">
        <f t="shared" si="1"/>
        <v>2.4922000000000004</v>
      </c>
      <c r="I8" s="17">
        <f t="shared" si="2"/>
        <v>14.66</v>
      </c>
      <c r="J8" s="46">
        <f t="shared" si="3"/>
        <v>17.152200000000001</v>
      </c>
      <c r="K8" s="44"/>
    </row>
    <row r="9" spans="1:37" s="20" customFormat="1" ht="23.6" x14ac:dyDescent="0.25">
      <c r="A9" s="26">
        <v>5</v>
      </c>
      <c r="B9" s="24" t="s">
        <v>30</v>
      </c>
      <c r="C9" s="31" t="s">
        <v>9</v>
      </c>
      <c r="D9" s="32">
        <v>1</v>
      </c>
      <c r="E9" s="27">
        <v>11.62</v>
      </c>
      <c r="F9" s="16">
        <v>0.17</v>
      </c>
      <c r="G9" s="17">
        <f t="shared" si="0"/>
        <v>1.9754</v>
      </c>
      <c r="H9" s="17">
        <f t="shared" si="1"/>
        <v>1.9754</v>
      </c>
      <c r="I9" s="17">
        <f t="shared" si="2"/>
        <v>11.62</v>
      </c>
      <c r="J9" s="46">
        <f t="shared" si="3"/>
        <v>13.5954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37" s="20" customFormat="1" ht="11.8" x14ac:dyDescent="0.25">
      <c r="A10" s="26">
        <v>6</v>
      </c>
      <c r="B10" s="24" t="s">
        <v>31</v>
      </c>
      <c r="C10" s="31" t="s">
        <v>19</v>
      </c>
      <c r="D10" s="32">
        <v>5</v>
      </c>
      <c r="E10" s="27">
        <v>8.56</v>
      </c>
      <c r="F10" s="16">
        <v>0.17</v>
      </c>
      <c r="G10" s="17">
        <f t="shared" si="0"/>
        <v>1.4552000000000003</v>
      </c>
      <c r="H10" s="17">
        <f t="shared" si="1"/>
        <v>7.2760000000000016</v>
      </c>
      <c r="I10" s="17">
        <f t="shared" si="2"/>
        <v>42.800000000000004</v>
      </c>
      <c r="J10" s="46">
        <f t="shared" si="3"/>
        <v>50.076000000000008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37" s="20" customFormat="1" ht="23.6" x14ac:dyDescent="0.25">
      <c r="A11" s="26">
        <v>7</v>
      </c>
      <c r="B11" s="24" t="s">
        <v>32</v>
      </c>
      <c r="C11" s="31" t="s">
        <v>7</v>
      </c>
      <c r="D11" s="32">
        <v>1</v>
      </c>
      <c r="E11" s="27">
        <v>12.56</v>
      </c>
      <c r="F11" s="16">
        <v>0.17</v>
      </c>
      <c r="G11" s="17">
        <f t="shared" si="0"/>
        <v>2.1352000000000002</v>
      </c>
      <c r="H11" s="17">
        <f t="shared" si="1"/>
        <v>2.1352000000000002</v>
      </c>
      <c r="I11" s="17">
        <f t="shared" si="2"/>
        <v>12.56</v>
      </c>
      <c r="J11" s="46">
        <f t="shared" si="3"/>
        <v>14.6952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 ht="11.8" x14ac:dyDescent="0.25">
      <c r="A12" s="26">
        <v>8</v>
      </c>
      <c r="B12" s="24" t="s">
        <v>26</v>
      </c>
      <c r="C12" s="31" t="s">
        <v>9</v>
      </c>
      <c r="D12" s="32">
        <v>5</v>
      </c>
      <c r="E12" s="27">
        <v>0.79</v>
      </c>
      <c r="F12" s="16">
        <v>0.17</v>
      </c>
      <c r="G12" s="17">
        <f t="shared" si="0"/>
        <v>0.1343</v>
      </c>
      <c r="H12" s="17">
        <f t="shared" si="1"/>
        <v>0.67149999999999999</v>
      </c>
      <c r="I12" s="17">
        <f t="shared" si="2"/>
        <v>3.95</v>
      </c>
      <c r="J12" s="46">
        <f t="shared" si="3"/>
        <v>4.6215000000000002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 ht="11.8" x14ac:dyDescent="0.2">
      <c r="A13" s="26">
        <v>9</v>
      </c>
      <c r="B13" s="24" t="s">
        <v>33</v>
      </c>
      <c r="C13" s="33" t="s">
        <v>7</v>
      </c>
      <c r="D13" s="33">
        <v>6</v>
      </c>
      <c r="E13" s="27">
        <v>0.79</v>
      </c>
      <c r="F13" s="16">
        <v>0.17</v>
      </c>
      <c r="G13" s="17">
        <f t="shared" si="0"/>
        <v>0.1343</v>
      </c>
      <c r="H13" s="17">
        <f t="shared" si="1"/>
        <v>0.80580000000000007</v>
      </c>
      <c r="I13" s="17">
        <f t="shared" si="2"/>
        <v>4.74</v>
      </c>
      <c r="J13" s="46">
        <f t="shared" si="3"/>
        <v>5.5457999999999998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37" ht="11.8" x14ac:dyDescent="0.25">
      <c r="A14" s="26">
        <v>10</v>
      </c>
      <c r="B14" s="24" t="s">
        <v>34</v>
      </c>
      <c r="C14" s="29" t="s">
        <v>6</v>
      </c>
      <c r="D14" s="33">
        <v>6</v>
      </c>
      <c r="E14" s="27">
        <v>0.79</v>
      </c>
      <c r="F14" s="16">
        <v>0.17</v>
      </c>
      <c r="G14" s="17">
        <f t="shared" si="0"/>
        <v>0.1343</v>
      </c>
      <c r="H14" s="17">
        <f t="shared" si="1"/>
        <v>0.80580000000000007</v>
      </c>
      <c r="I14" s="17">
        <f t="shared" si="2"/>
        <v>4.74</v>
      </c>
      <c r="J14" s="46">
        <f t="shared" si="3"/>
        <v>5.5457999999999998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1.8" x14ac:dyDescent="0.2">
      <c r="A15" s="26">
        <v>11</v>
      </c>
      <c r="B15" s="24" t="s">
        <v>35</v>
      </c>
      <c r="C15" s="33" t="s">
        <v>6</v>
      </c>
      <c r="D15" s="25">
        <v>4</v>
      </c>
      <c r="E15" s="27">
        <v>1.69</v>
      </c>
      <c r="F15" s="16">
        <v>0.17</v>
      </c>
      <c r="G15" s="17">
        <f t="shared" si="0"/>
        <v>0.2873</v>
      </c>
      <c r="H15" s="17">
        <f t="shared" si="1"/>
        <v>1.1492</v>
      </c>
      <c r="I15" s="17">
        <f t="shared" si="2"/>
        <v>6.76</v>
      </c>
      <c r="J15" s="46">
        <f t="shared" si="3"/>
        <v>7.9092000000000002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1.8" x14ac:dyDescent="0.2">
      <c r="A16" s="26">
        <v>12</v>
      </c>
      <c r="B16" s="24" t="s">
        <v>36</v>
      </c>
      <c r="C16" s="33" t="s">
        <v>6</v>
      </c>
      <c r="D16" s="25">
        <v>4</v>
      </c>
      <c r="E16" s="27">
        <v>2.0699999999999998</v>
      </c>
      <c r="F16" s="16">
        <v>0.17</v>
      </c>
      <c r="G16" s="17">
        <f t="shared" si="0"/>
        <v>0.35189999999999999</v>
      </c>
      <c r="H16" s="17">
        <f t="shared" si="1"/>
        <v>1.4076</v>
      </c>
      <c r="I16" s="17">
        <f t="shared" si="2"/>
        <v>8.2799999999999994</v>
      </c>
      <c r="J16" s="46">
        <f t="shared" si="3"/>
        <v>9.6875999999999998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ht="11.8" x14ac:dyDescent="0.2">
      <c r="A17" s="26">
        <v>13</v>
      </c>
      <c r="B17" s="24" t="s">
        <v>37</v>
      </c>
      <c r="C17" s="33" t="s">
        <v>6</v>
      </c>
      <c r="D17" s="25">
        <v>4</v>
      </c>
      <c r="E17" s="27">
        <v>2.61</v>
      </c>
      <c r="F17" s="16">
        <v>0.17</v>
      </c>
      <c r="G17" s="17">
        <f t="shared" si="0"/>
        <v>0.44369999999999998</v>
      </c>
      <c r="H17" s="17">
        <f t="shared" si="1"/>
        <v>1.7747999999999999</v>
      </c>
      <c r="I17" s="17">
        <f t="shared" si="2"/>
        <v>10.44</v>
      </c>
      <c r="J17" s="46">
        <f t="shared" si="3"/>
        <v>12.2148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ht="11.8" x14ac:dyDescent="0.2">
      <c r="A18" s="26">
        <v>14</v>
      </c>
      <c r="B18" s="34" t="s">
        <v>38</v>
      </c>
      <c r="C18" s="33" t="s">
        <v>7</v>
      </c>
      <c r="D18" s="25">
        <v>6</v>
      </c>
      <c r="E18" s="27">
        <v>3.6</v>
      </c>
      <c r="F18" s="16">
        <v>0.17</v>
      </c>
      <c r="G18" s="17">
        <f t="shared" si="0"/>
        <v>0.6120000000000001</v>
      </c>
      <c r="H18" s="17">
        <f t="shared" si="1"/>
        <v>3.6720000000000006</v>
      </c>
      <c r="I18" s="17">
        <f t="shared" si="2"/>
        <v>21.6</v>
      </c>
      <c r="J18" s="46">
        <f t="shared" si="3"/>
        <v>25.272000000000002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s="19" customFormat="1" ht="23.6" x14ac:dyDescent="0.25">
      <c r="A19" s="26">
        <v>15</v>
      </c>
      <c r="B19" s="24" t="s">
        <v>39</v>
      </c>
      <c r="C19" s="29" t="s">
        <v>6</v>
      </c>
      <c r="D19" s="30">
        <v>10</v>
      </c>
      <c r="E19" s="27">
        <v>0.51700000000000002</v>
      </c>
      <c r="F19" s="16">
        <v>0.17</v>
      </c>
      <c r="G19" s="17">
        <f t="shared" si="0"/>
        <v>8.789000000000001E-2</v>
      </c>
      <c r="H19" s="17">
        <f t="shared" si="1"/>
        <v>0.87890000000000013</v>
      </c>
      <c r="I19" s="17">
        <f t="shared" si="2"/>
        <v>5.17</v>
      </c>
      <c r="J19" s="46">
        <f t="shared" si="3"/>
        <v>6.0488999999999997</v>
      </c>
      <c r="K19" s="54"/>
      <c r="L19" s="60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spans="1:37" s="19" customFormat="1" ht="11.8" x14ac:dyDescent="0.25">
      <c r="A20" s="26">
        <v>16</v>
      </c>
      <c r="B20" s="34" t="s">
        <v>40</v>
      </c>
      <c r="C20" s="35" t="s">
        <v>6</v>
      </c>
      <c r="D20" s="36">
        <v>2</v>
      </c>
      <c r="E20" s="27">
        <v>2.7250000000000001</v>
      </c>
      <c r="F20" s="16">
        <v>0.17</v>
      </c>
      <c r="G20" s="17">
        <f t="shared" si="0"/>
        <v>0.46325000000000005</v>
      </c>
      <c r="H20" s="17">
        <f t="shared" si="1"/>
        <v>0.9265000000000001</v>
      </c>
      <c r="I20" s="17">
        <f t="shared" si="2"/>
        <v>5.45</v>
      </c>
      <c r="J20" s="46">
        <f t="shared" si="3"/>
        <v>6.3765000000000001</v>
      </c>
      <c r="K20" s="54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1:37" s="19" customFormat="1" ht="23.6" x14ac:dyDescent="0.25">
      <c r="A21" s="26">
        <v>17</v>
      </c>
      <c r="B21" s="24" t="s">
        <v>41</v>
      </c>
      <c r="C21" s="35" t="s">
        <v>7</v>
      </c>
      <c r="D21" s="35">
        <v>2</v>
      </c>
      <c r="E21" s="27">
        <v>16.37</v>
      </c>
      <c r="F21" s="16">
        <v>0.17</v>
      </c>
      <c r="G21" s="17">
        <f t="shared" si="0"/>
        <v>2.7829000000000002</v>
      </c>
      <c r="H21" s="17">
        <f t="shared" si="1"/>
        <v>5.5658000000000003</v>
      </c>
      <c r="I21" s="17">
        <f t="shared" si="2"/>
        <v>32.74</v>
      </c>
      <c r="J21" s="46">
        <f t="shared" si="3"/>
        <v>38.305800000000005</v>
      </c>
      <c r="K21" s="54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1:37" s="19" customFormat="1" ht="23.6" x14ac:dyDescent="0.25">
      <c r="A22" s="26">
        <v>18</v>
      </c>
      <c r="B22" s="24" t="s">
        <v>42</v>
      </c>
      <c r="C22" s="35" t="s">
        <v>7</v>
      </c>
      <c r="D22" s="35">
        <v>4</v>
      </c>
      <c r="E22" s="27">
        <v>2.4449999999999998</v>
      </c>
      <c r="F22" s="16">
        <v>0.17</v>
      </c>
      <c r="G22" s="17">
        <f t="shared" si="0"/>
        <v>0.41565000000000002</v>
      </c>
      <c r="H22" s="17">
        <f t="shared" si="1"/>
        <v>1.6626000000000001</v>
      </c>
      <c r="I22" s="17">
        <f t="shared" si="2"/>
        <v>9.7799999999999994</v>
      </c>
      <c r="J22" s="46">
        <f t="shared" si="3"/>
        <v>11.442599999999999</v>
      </c>
      <c r="K22" s="54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1:37" s="19" customFormat="1" ht="11.8" x14ac:dyDescent="0.25">
      <c r="A23" s="26">
        <v>19</v>
      </c>
      <c r="B23" s="24" t="s">
        <v>43</v>
      </c>
      <c r="C23" s="35" t="s">
        <v>6</v>
      </c>
      <c r="D23" s="35">
        <v>1</v>
      </c>
      <c r="E23" s="27">
        <v>3.16</v>
      </c>
      <c r="F23" s="16">
        <v>0.17</v>
      </c>
      <c r="G23" s="17">
        <f t="shared" si="0"/>
        <v>0.53720000000000001</v>
      </c>
      <c r="H23" s="17">
        <f t="shared" si="1"/>
        <v>0.53720000000000001</v>
      </c>
      <c r="I23" s="17">
        <f t="shared" si="2"/>
        <v>3.16</v>
      </c>
      <c r="J23" s="46">
        <f t="shared" si="3"/>
        <v>3.6972</v>
      </c>
      <c r="K23" s="54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</row>
    <row r="24" spans="1:37" s="19" customFormat="1" ht="23.6" x14ac:dyDescent="0.25">
      <c r="A24" s="26">
        <v>20</v>
      </c>
      <c r="B24" s="24" t="s">
        <v>44</v>
      </c>
      <c r="C24" s="55" t="s">
        <v>9</v>
      </c>
      <c r="D24" s="56">
        <v>1</v>
      </c>
      <c r="E24" s="27">
        <v>14.23</v>
      </c>
      <c r="F24" s="16">
        <v>0.17</v>
      </c>
      <c r="G24" s="17">
        <f t="shared" si="0"/>
        <v>2.4191000000000003</v>
      </c>
      <c r="H24" s="17">
        <f t="shared" si="1"/>
        <v>2.4191000000000003</v>
      </c>
      <c r="I24" s="17">
        <f t="shared" si="2"/>
        <v>14.23</v>
      </c>
      <c r="J24" s="46">
        <f t="shared" si="3"/>
        <v>16.649100000000001</v>
      </c>
      <c r="K24" s="54"/>
      <c r="L24" s="60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</row>
    <row r="25" spans="1:37" s="53" customFormat="1" ht="23.6" x14ac:dyDescent="0.25">
      <c r="A25" s="26">
        <v>21</v>
      </c>
      <c r="B25" s="24" t="s">
        <v>45</v>
      </c>
      <c r="C25" s="55" t="s">
        <v>7</v>
      </c>
      <c r="D25" s="56">
        <v>2</v>
      </c>
      <c r="E25" s="27">
        <v>12.39</v>
      </c>
      <c r="F25" s="16">
        <v>0.17</v>
      </c>
      <c r="G25" s="17">
        <f t="shared" si="0"/>
        <v>2.1063000000000001</v>
      </c>
      <c r="H25" s="17">
        <f t="shared" si="1"/>
        <v>4.2126000000000001</v>
      </c>
      <c r="I25" s="17">
        <f t="shared" si="2"/>
        <v>24.78</v>
      </c>
      <c r="J25" s="46">
        <f t="shared" si="3"/>
        <v>28.992600000000003</v>
      </c>
      <c r="K25" s="54"/>
      <c r="L25" s="60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spans="1:37" s="53" customFormat="1" ht="23.6" x14ac:dyDescent="0.25">
      <c r="A26" s="26">
        <v>22</v>
      </c>
      <c r="B26" s="24" t="s">
        <v>46</v>
      </c>
      <c r="C26" s="37" t="s">
        <v>6</v>
      </c>
      <c r="D26" s="26">
        <v>1</v>
      </c>
      <c r="E26" s="27">
        <v>39.340000000000003</v>
      </c>
      <c r="F26" s="16">
        <v>0.17</v>
      </c>
      <c r="G26" s="17">
        <f t="shared" si="0"/>
        <v>6.6878000000000011</v>
      </c>
      <c r="H26" s="17">
        <f t="shared" si="1"/>
        <v>6.6878000000000011</v>
      </c>
      <c r="I26" s="17">
        <f t="shared" si="2"/>
        <v>39.340000000000003</v>
      </c>
      <c r="J26" s="46">
        <f t="shared" si="3"/>
        <v>46.027800000000006</v>
      </c>
      <c r="K26" s="54"/>
      <c r="L26" s="60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</row>
    <row r="27" spans="1:37" s="19" customFormat="1" ht="23.6" x14ac:dyDescent="0.25">
      <c r="A27" s="26">
        <v>23</v>
      </c>
      <c r="B27" s="24" t="s">
        <v>47</v>
      </c>
      <c r="C27" s="37" t="s">
        <v>7</v>
      </c>
      <c r="D27" s="26">
        <v>1</v>
      </c>
      <c r="E27" s="27">
        <v>8.52</v>
      </c>
      <c r="F27" s="16">
        <v>0.17</v>
      </c>
      <c r="G27" s="17">
        <f t="shared" si="0"/>
        <v>1.4484000000000001</v>
      </c>
      <c r="H27" s="17">
        <f t="shared" si="1"/>
        <v>1.4484000000000001</v>
      </c>
      <c r="I27" s="17">
        <f t="shared" si="2"/>
        <v>8.52</v>
      </c>
      <c r="J27" s="46">
        <f t="shared" si="3"/>
        <v>9.968399999999999</v>
      </c>
      <c r="K27" s="54"/>
      <c r="L27" s="60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</row>
    <row r="28" spans="1:37" s="19" customFormat="1" ht="23.6" x14ac:dyDescent="0.25">
      <c r="A28" s="26">
        <v>24</v>
      </c>
      <c r="B28" s="24" t="s">
        <v>48</v>
      </c>
      <c r="C28" s="37" t="s">
        <v>7</v>
      </c>
      <c r="D28" s="25">
        <v>1</v>
      </c>
      <c r="E28" s="27">
        <v>8.52</v>
      </c>
      <c r="F28" s="16">
        <v>0.17</v>
      </c>
      <c r="G28" s="17">
        <f t="shared" si="0"/>
        <v>1.4484000000000001</v>
      </c>
      <c r="H28" s="17">
        <f t="shared" si="1"/>
        <v>1.4484000000000001</v>
      </c>
      <c r="I28" s="17">
        <f t="shared" si="2"/>
        <v>8.52</v>
      </c>
      <c r="J28" s="46">
        <f t="shared" si="3"/>
        <v>9.968399999999999</v>
      </c>
      <c r="K28" s="54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</row>
    <row r="29" spans="1:37" s="53" customFormat="1" ht="35.35" x14ac:dyDescent="0.25">
      <c r="A29" s="26">
        <v>25</v>
      </c>
      <c r="B29" s="24" t="s">
        <v>49</v>
      </c>
      <c r="C29" s="37" t="s">
        <v>7</v>
      </c>
      <c r="D29" s="35">
        <v>1</v>
      </c>
      <c r="E29" s="27">
        <v>13.61</v>
      </c>
      <c r="F29" s="16">
        <v>0.17</v>
      </c>
      <c r="G29" s="17">
        <f t="shared" si="0"/>
        <v>2.3136999999999999</v>
      </c>
      <c r="H29" s="17">
        <f t="shared" si="1"/>
        <v>2.3136999999999999</v>
      </c>
      <c r="I29" s="17">
        <f t="shared" si="2"/>
        <v>13.61</v>
      </c>
      <c r="J29" s="46">
        <f t="shared" si="3"/>
        <v>15.9237</v>
      </c>
      <c r="K29" s="54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37" s="19" customFormat="1" ht="23.6" x14ac:dyDescent="0.25">
      <c r="A30" s="26">
        <v>26</v>
      </c>
      <c r="B30" s="24" t="s">
        <v>50</v>
      </c>
      <c r="C30" s="25" t="s">
        <v>6</v>
      </c>
      <c r="D30" s="36">
        <v>1</v>
      </c>
      <c r="E30" s="27">
        <v>14.82</v>
      </c>
      <c r="F30" s="16">
        <v>0.17</v>
      </c>
      <c r="G30" s="17">
        <f t="shared" si="0"/>
        <v>2.5194000000000001</v>
      </c>
      <c r="H30" s="17">
        <f t="shared" si="1"/>
        <v>2.5194000000000001</v>
      </c>
      <c r="I30" s="17">
        <f t="shared" si="2"/>
        <v>14.82</v>
      </c>
      <c r="J30" s="46">
        <f t="shared" si="3"/>
        <v>17.339400000000001</v>
      </c>
      <c r="K30" s="54"/>
      <c r="L30" s="18"/>
    </row>
    <row r="31" spans="1:37" s="53" customFormat="1" ht="23.6" x14ac:dyDescent="0.25">
      <c r="A31" s="26">
        <v>27</v>
      </c>
      <c r="B31" s="24" t="s">
        <v>51</v>
      </c>
      <c r="C31" s="25" t="s">
        <v>12</v>
      </c>
      <c r="D31" s="36">
        <v>1</v>
      </c>
      <c r="E31" s="27">
        <v>15.44</v>
      </c>
      <c r="F31" s="16">
        <v>0.17</v>
      </c>
      <c r="G31" s="17">
        <f t="shared" si="0"/>
        <v>2.6248</v>
      </c>
      <c r="H31" s="17">
        <f t="shared" si="1"/>
        <v>2.6248</v>
      </c>
      <c r="I31" s="17">
        <f t="shared" si="2"/>
        <v>15.44</v>
      </c>
      <c r="J31" s="46">
        <f t="shared" si="3"/>
        <v>18.064799999999998</v>
      </c>
      <c r="K31" s="54"/>
      <c r="L31" s="52"/>
    </row>
    <row r="32" spans="1:37" s="19" customFormat="1" ht="23.6" x14ac:dyDescent="0.25">
      <c r="A32" s="26">
        <v>28</v>
      </c>
      <c r="B32" s="24" t="s">
        <v>52</v>
      </c>
      <c r="C32" s="25" t="s">
        <v>9</v>
      </c>
      <c r="D32" s="29">
        <v>1</v>
      </c>
      <c r="E32" s="27">
        <v>14.68</v>
      </c>
      <c r="F32" s="16">
        <v>0.17</v>
      </c>
      <c r="G32" s="17">
        <f t="shared" si="0"/>
        <v>2.4956</v>
      </c>
      <c r="H32" s="17">
        <f t="shared" si="1"/>
        <v>2.4956</v>
      </c>
      <c r="I32" s="17">
        <f t="shared" si="2"/>
        <v>14.68</v>
      </c>
      <c r="J32" s="46">
        <f t="shared" si="3"/>
        <v>17.175599999999999</v>
      </c>
      <c r="K32" s="54"/>
      <c r="L32" s="18"/>
    </row>
    <row r="33" spans="1:12" s="19" customFormat="1" ht="23.6" x14ac:dyDescent="0.25">
      <c r="A33" s="26">
        <v>29</v>
      </c>
      <c r="B33" s="24" t="s">
        <v>53</v>
      </c>
      <c r="C33" s="30" t="s">
        <v>7</v>
      </c>
      <c r="D33" s="25">
        <v>1</v>
      </c>
      <c r="E33" s="27">
        <v>21.99</v>
      </c>
      <c r="F33" s="16">
        <v>0.17</v>
      </c>
      <c r="G33" s="17">
        <f t="shared" si="0"/>
        <v>3.7383000000000002</v>
      </c>
      <c r="H33" s="17">
        <f t="shared" si="1"/>
        <v>3.7383000000000002</v>
      </c>
      <c r="I33" s="17">
        <f t="shared" si="2"/>
        <v>21.99</v>
      </c>
      <c r="J33" s="46">
        <f t="shared" si="3"/>
        <v>25.728299999999997</v>
      </c>
      <c r="K33" s="54"/>
      <c r="L33" s="18"/>
    </row>
    <row r="34" spans="1:12" s="19" customFormat="1" ht="23.6" x14ac:dyDescent="0.25">
      <c r="A34" s="26">
        <v>30</v>
      </c>
      <c r="B34" s="24" t="s">
        <v>54</v>
      </c>
      <c r="C34" s="30" t="s">
        <v>7</v>
      </c>
      <c r="D34" s="25">
        <v>1</v>
      </c>
      <c r="E34" s="27">
        <v>14.55</v>
      </c>
      <c r="F34" s="16">
        <v>0.17</v>
      </c>
      <c r="G34" s="17">
        <f t="shared" si="0"/>
        <v>2.4735000000000005</v>
      </c>
      <c r="H34" s="17">
        <f t="shared" ref="H34:H59" si="4">D34*G34</f>
        <v>2.4735000000000005</v>
      </c>
      <c r="I34" s="17">
        <f t="shared" ref="I34:I59" si="5">D34*E34</f>
        <v>14.55</v>
      </c>
      <c r="J34" s="46">
        <f t="shared" si="3"/>
        <v>17.023500000000002</v>
      </c>
      <c r="K34" s="54"/>
      <c r="L34" s="18"/>
    </row>
    <row r="35" spans="1:12" s="19" customFormat="1" ht="26.55" customHeight="1" x14ac:dyDescent="0.25">
      <c r="A35" s="26">
        <v>31</v>
      </c>
      <c r="B35" s="38" t="s">
        <v>55</v>
      </c>
      <c r="C35" s="25" t="s">
        <v>6</v>
      </c>
      <c r="D35" s="25">
        <v>1</v>
      </c>
      <c r="E35" s="27">
        <v>18.809999999999999</v>
      </c>
      <c r="F35" s="16">
        <v>0.17</v>
      </c>
      <c r="G35" s="17">
        <f t="shared" si="0"/>
        <v>3.1977000000000002</v>
      </c>
      <c r="H35" s="17">
        <f t="shared" si="4"/>
        <v>3.1977000000000002</v>
      </c>
      <c r="I35" s="17">
        <f t="shared" si="5"/>
        <v>18.809999999999999</v>
      </c>
      <c r="J35" s="46">
        <f t="shared" si="3"/>
        <v>22.0077</v>
      </c>
      <c r="K35" s="54"/>
      <c r="L35" s="18"/>
    </row>
    <row r="36" spans="1:12" s="19" customFormat="1" ht="28.5" customHeight="1" x14ac:dyDescent="0.25">
      <c r="A36" s="26">
        <v>32</v>
      </c>
      <c r="B36" s="24" t="s">
        <v>56</v>
      </c>
      <c r="C36" s="25" t="s">
        <v>9</v>
      </c>
      <c r="D36" s="25">
        <v>1</v>
      </c>
      <c r="E36" s="27">
        <v>29.03</v>
      </c>
      <c r="F36" s="16">
        <v>0.17</v>
      </c>
      <c r="G36" s="17">
        <f t="shared" si="0"/>
        <v>4.9351000000000003</v>
      </c>
      <c r="H36" s="17">
        <f t="shared" si="4"/>
        <v>4.9351000000000003</v>
      </c>
      <c r="I36" s="17">
        <f t="shared" si="5"/>
        <v>29.03</v>
      </c>
      <c r="J36" s="46">
        <f t="shared" si="3"/>
        <v>33.9651</v>
      </c>
      <c r="K36" s="54"/>
      <c r="L36" s="18"/>
    </row>
    <row r="37" spans="1:12" s="19" customFormat="1" ht="37.5" customHeight="1" x14ac:dyDescent="0.25">
      <c r="A37" s="26">
        <v>33</v>
      </c>
      <c r="B37" s="24" t="s">
        <v>57</v>
      </c>
      <c r="C37" s="25" t="s">
        <v>7</v>
      </c>
      <c r="D37" s="35">
        <v>1</v>
      </c>
      <c r="E37" s="27">
        <v>29.03</v>
      </c>
      <c r="F37" s="16">
        <v>0.17</v>
      </c>
      <c r="G37" s="17">
        <f t="shared" si="0"/>
        <v>4.9351000000000003</v>
      </c>
      <c r="H37" s="17">
        <f t="shared" si="4"/>
        <v>4.9351000000000003</v>
      </c>
      <c r="I37" s="17">
        <f t="shared" si="5"/>
        <v>29.03</v>
      </c>
      <c r="J37" s="46">
        <f t="shared" si="3"/>
        <v>33.9651</v>
      </c>
      <c r="K37" s="54"/>
      <c r="L37" s="18"/>
    </row>
    <row r="38" spans="1:12" s="19" customFormat="1" ht="26.2" customHeight="1" x14ac:dyDescent="0.25">
      <c r="A38" s="26">
        <v>34</v>
      </c>
      <c r="B38" s="39" t="s">
        <v>58</v>
      </c>
      <c r="C38" s="25" t="s">
        <v>9</v>
      </c>
      <c r="D38" s="29">
        <v>1</v>
      </c>
      <c r="E38" s="27">
        <v>30.48</v>
      </c>
      <c r="F38" s="16">
        <v>0.17</v>
      </c>
      <c r="G38" s="17">
        <f t="shared" si="0"/>
        <v>5.1816000000000004</v>
      </c>
      <c r="H38" s="17">
        <f t="shared" si="4"/>
        <v>5.1816000000000004</v>
      </c>
      <c r="I38" s="17">
        <f t="shared" si="5"/>
        <v>30.48</v>
      </c>
      <c r="J38" s="46">
        <f t="shared" si="3"/>
        <v>35.6616</v>
      </c>
      <c r="K38" s="54"/>
      <c r="L38" s="18"/>
    </row>
    <row r="39" spans="1:12" s="19" customFormat="1" ht="35.35" x14ac:dyDescent="0.25">
      <c r="A39" s="26">
        <v>35</v>
      </c>
      <c r="B39" s="38" t="s">
        <v>59</v>
      </c>
      <c r="C39" s="25" t="s">
        <v>9</v>
      </c>
      <c r="D39" s="25">
        <v>1</v>
      </c>
      <c r="E39" s="27">
        <v>20.239999999999998</v>
      </c>
      <c r="F39" s="16">
        <v>0.17</v>
      </c>
      <c r="G39" s="17">
        <f t="shared" si="0"/>
        <v>3.4407999999999999</v>
      </c>
      <c r="H39" s="17">
        <f t="shared" si="4"/>
        <v>3.4407999999999999</v>
      </c>
      <c r="I39" s="17">
        <f t="shared" si="5"/>
        <v>20.239999999999998</v>
      </c>
      <c r="J39" s="46">
        <f t="shared" si="3"/>
        <v>23.680799999999998</v>
      </c>
      <c r="K39" s="54"/>
      <c r="L39" s="18"/>
    </row>
    <row r="40" spans="1:12" s="19" customFormat="1" ht="24.75" customHeight="1" x14ac:dyDescent="0.25">
      <c r="A40" s="26">
        <v>36</v>
      </c>
      <c r="B40" s="24" t="s">
        <v>20</v>
      </c>
      <c r="C40" s="35" t="s">
        <v>7</v>
      </c>
      <c r="D40" s="35">
        <v>1</v>
      </c>
      <c r="E40" s="27">
        <v>15.41</v>
      </c>
      <c r="F40" s="16">
        <v>0.17</v>
      </c>
      <c r="G40" s="17">
        <f t="shared" si="0"/>
        <v>2.6197000000000004</v>
      </c>
      <c r="H40" s="17">
        <f t="shared" si="4"/>
        <v>2.6197000000000004</v>
      </c>
      <c r="I40" s="17">
        <f t="shared" si="5"/>
        <v>15.41</v>
      </c>
      <c r="J40" s="46">
        <f t="shared" si="3"/>
        <v>18.029700000000002</v>
      </c>
      <c r="K40" s="54"/>
      <c r="L40" s="18"/>
    </row>
    <row r="41" spans="1:12" s="19" customFormat="1" ht="11.8" x14ac:dyDescent="0.25">
      <c r="A41" s="26">
        <v>37</v>
      </c>
      <c r="B41" s="38" t="s">
        <v>60</v>
      </c>
      <c r="C41" s="25" t="s">
        <v>6</v>
      </c>
      <c r="D41" s="25">
        <v>1</v>
      </c>
      <c r="E41" s="27">
        <v>14.48</v>
      </c>
      <c r="F41" s="16">
        <v>0.17</v>
      </c>
      <c r="G41" s="17">
        <f t="shared" si="0"/>
        <v>2.4616000000000002</v>
      </c>
      <c r="H41" s="17">
        <f t="shared" si="4"/>
        <v>2.4616000000000002</v>
      </c>
      <c r="I41" s="17">
        <f t="shared" si="5"/>
        <v>14.48</v>
      </c>
      <c r="J41" s="46">
        <f t="shared" si="3"/>
        <v>16.941600000000001</v>
      </c>
      <c r="K41" s="54"/>
      <c r="L41" s="18"/>
    </row>
    <row r="42" spans="1:12" s="19" customFormat="1" ht="23.6" x14ac:dyDescent="0.25">
      <c r="A42" s="26">
        <v>38</v>
      </c>
      <c r="B42" s="24" t="s">
        <v>61</v>
      </c>
      <c r="C42" s="25" t="s">
        <v>9</v>
      </c>
      <c r="D42" s="25">
        <v>1</v>
      </c>
      <c r="E42" s="27">
        <v>17.27</v>
      </c>
      <c r="F42" s="16">
        <v>0.17</v>
      </c>
      <c r="G42" s="17">
        <f t="shared" si="0"/>
        <v>2.9359000000000002</v>
      </c>
      <c r="H42" s="17">
        <f t="shared" si="4"/>
        <v>2.9359000000000002</v>
      </c>
      <c r="I42" s="17">
        <f t="shared" si="5"/>
        <v>17.27</v>
      </c>
      <c r="J42" s="46">
        <f t="shared" si="3"/>
        <v>20.2059</v>
      </c>
      <c r="K42" s="54"/>
      <c r="L42" s="18"/>
    </row>
    <row r="43" spans="1:12" ht="23.6" x14ac:dyDescent="0.2">
      <c r="A43" s="26">
        <v>39</v>
      </c>
      <c r="B43" s="24" t="s">
        <v>62</v>
      </c>
      <c r="C43" s="25" t="s">
        <v>9</v>
      </c>
      <c r="D43" s="30">
        <v>1</v>
      </c>
      <c r="E43" s="27">
        <v>20.32</v>
      </c>
      <c r="F43" s="16">
        <v>0.17</v>
      </c>
      <c r="G43" s="17">
        <f t="shared" si="0"/>
        <v>3.4544000000000001</v>
      </c>
      <c r="H43" s="17">
        <f t="shared" si="4"/>
        <v>3.4544000000000001</v>
      </c>
      <c r="I43" s="17">
        <f t="shared" si="5"/>
        <v>20.32</v>
      </c>
      <c r="J43" s="46">
        <f t="shared" si="3"/>
        <v>23.7744</v>
      </c>
      <c r="K43" s="44"/>
    </row>
    <row r="44" spans="1:12" ht="23.6" x14ac:dyDescent="0.2">
      <c r="A44" s="26">
        <v>40</v>
      </c>
      <c r="B44" s="24" t="s">
        <v>63</v>
      </c>
      <c r="C44" s="25" t="s">
        <v>7</v>
      </c>
      <c r="D44" s="25">
        <v>1</v>
      </c>
      <c r="E44" s="27">
        <v>22.98</v>
      </c>
      <c r="F44" s="16">
        <v>0.17</v>
      </c>
      <c r="G44" s="17">
        <f t="shared" si="0"/>
        <v>3.9066000000000005</v>
      </c>
      <c r="H44" s="17">
        <f t="shared" si="4"/>
        <v>3.9066000000000005</v>
      </c>
      <c r="I44" s="17">
        <f t="shared" si="5"/>
        <v>22.98</v>
      </c>
      <c r="J44" s="46">
        <f t="shared" si="3"/>
        <v>26.886600000000001</v>
      </c>
      <c r="K44" s="44"/>
    </row>
    <row r="45" spans="1:12" ht="23.6" x14ac:dyDescent="0.2">
      <c r="A45" s="26">
        <v>41</v>
      </c>
      <c r="B45" s="24" t="s">
        <v>64</v>
      </c>
      <c r="C45" s="25" t="s">
        <v>9</v>
      </c>
      <c r="D45" s="25">
        <v>1</v>
      </c>
      <c r="E45" s="27">
        <v>29.52</v>
      </c>
      <c r="F45" s="16">
        <v>0.17</v>
      </c>
      <c r="G45" s="17">
        <f t="shared" si="0"/>
        <v>5.0184000000000006</v>
      </c>
      <c r="H45" s="17">
        <f t="shared" si="4"/>
        <v>5.0184000000000006</v>
      </c>
      <c r="I45" s="17">
        <f t="shared" si="5"/>
        <v>29.52</v>
      </c>
      <c r="J45" s="46">
        <f t="shared" si="3"/>
        <v>34.538400000000003</v>
      </c>
      <c r="K45" s="44"/>
    </row>
    <row r="46" spans="1:12" ht="23.6" x14ac:dyDescent="0.2">
      <c r="A46" s="26">
        <v>42</v>
      </c>
      <c r="B46" s="24" t="s">
        <v>65</v>
      </c>
      <c r="C46" s="25" t="s">
        <v>7</v>
      </c>
      <c r="D46" s="25">
        <v>1</v>
      </c>
      <c r="E46" s="27">
        <v>14.41</v>
      </c>
      <c r="F46" s="16">
        <v>0.17</v>
      </c>
      <c r="G46" s="17">
        <f t="shared" si="0"/>
        <v>2.4497</v>
      </c>
      <c r="H46" s="17">
        <f t="shared" si="4"/>
        <v>2.4497</v>
      </c>
      <c r="I46" s="17">
        <f t="shared" si="5"/>
        <v>14.41</v>
      </c>
      <c r="J46" s="46">
        <f t="shared" si="3"/>
        <v>16.8597</v>
      </c>
      <c r="K46" s="44"/>
    </row>
    <row r="47" spans="1:12" ht="23.6" x14ac:dyDescent="0.2">
      <c r="A47" s="26">
        <v>43</v>
      </c>
      <c r="B47" s="24" t="s">
        <v>66</v>
      </c>
      <c r="C47" s="25" t="s">
        <v>9</v>
      </c>
      <c r="D47" s="25">
        <v>1</v>
      </c>
      <c r="E47" s="27">
        <v>38.31</v>
      </c>
      <c r="F47" s="16">
        <v>0.17</v>
      </c>
      <c r="G47" s="17">
        <f t="shared" si="0"/>
        <v>6.5127000000000006</v>
      </c>
      <c r="H47" s="17">
        <f t="shared" si="4"/>
        <v>6.5127000000000006</v>
      </c>
      <c r="I47" s="17">
        <f t="shared" si="5"/>
        <v>38.31</v>
      </c>
      <c r="J47" s="46">
        <f t="shared" si="3"/>
        <v>44.822700000000005</v>
      </c>
      <c r="K47" s="44"/>
    </row>
    <row r="48" spans="1:12" ht="11.8" x14ac:dyDescent="0.2">
      <c r="A48" s="26">
        <v>44</v>
      </c>
      <c r="B48" s="24" t="s">
        <v>67</v>
      </c>
      <c r="C48" s="25" t="s">
        <v>9</v>
      </c>
      <c r="D48" s="25">
        <v>1</v>
      </c>
      <c r="E48" s="27">
        <v>14.62</v>
      </c>
      <c r="F48" s="16">
        <v>0.17</v>
      </c>
      <c r="G48" s="17">
        <f t="shared" si="0"/>
        <v>2.4853999999999998</v>
      </c>
      <c r="H48" s="17">
        <f t="shared" si="4"/>
        <v>2.4853999999999998</v>
      </c>
      <c r="I48" s="17">
        <f t="shared" si="5"/>
        <v>14.62</v>
      </c>
      <c r="J48" s="46">
        <f t="shared" si="3"/>
        <v>17.105399999999999</v>
      </c>
      <c r="K48" s="44"/>
    </row>
    <row r="49" spans="1:16" ht="11.8" x14ac:dyDescent="0.2">
      <c r="A49" s="26">
        <v>45</v>
      </c>
      <c r="B49" s="24" t="s">
        <v>68</v>
      </c>
      <c r="C49" s="25" t="s">
        <v>9</v>
      </c>
      <c r="D49" s="25">
        <v>1</v>
      </c>
      <c r="E49" s="27">
        <v>4.26</v>
      </c>
      <c r="F49" s="16">
        <v>0.17</v>
      </c>
      <c r="G49" s="17">
        <f t="shared" si="0"/>
        <v>0.72420000000000007</v>
      </c>
      <c r="H49" s="17">
        <f t="shared" si="4"/>
        <v>0.72420000000000007</v>
      </c>
      <c r="I49" s="17">
        <f t="shared" si="5"/>
        <v>4.26</v>
      </c>
      <c r="J49" s="46">
        <f t="shared" si="3"/>
        <v>4.9841999999999995</v>
      </c>
      <c r="K49" s="44"/>
    </row>
    <row r="50" spans="1:16" ht="11.8" x14ac:dyDescent="0.2">
      <c r="A50" s="26">
        <v>46</v>
      </c>
      <c r="B50" s="24" t="s">
        <v>69</v>
      </c>
      <c r="C50" s="25" t="s">
        <v>9</v>
      </c>
      <c r="D50" s="40">
        <v>1</v>
      </c>
      <c r="E50" s="27">
        <v>4.4800000000000004</v>
      </c>
      <c r="F50" s="16">
        <v>0.17</v>
      </c>
      <c r="G50" s="17">
        <f t="shared" si="0"/>
        <v>0.76160000000000017</v>
      </c>
      <c r="H50" s="17">
        <f t="shared" si="4"/>
        <v>0.76160000000000017</v>
      </c>
      <c r="I50" s="17">
        <f t="shared" si="5"/>
        <v>4.4800000000000004</v>
      </c>
      <c r="J50" s="46">
        <f t="shared" si="3"/>
        <v>5.2416000000000009</v>
      </c>
      <c r="K50" s="44"/>
    </row>
    <row r="51" spans="1:16" ht="11.8" x14ac:dyDescent="0.2">
      <c r="A51" s="26">
        <v>47</v>
      </c>
      <c r="B51" s="41" t="s">
        <v>70</v>
      </c>
      <c r="C51" s="25" t="s">
        <v>6</v>
      </c>
      <c r="D51" s="40">
        <v>1</v>
      </c>
      <c r="E51" s="27">
        <v>27.35</v>
      </c>
      <c r="F51" s="16">
        <v>0.17</v>
      </c>
      <c r="G51" s="17">
        <f t="shared" si="0"/>
        <v>4.6495000000000006</v>
      </c>
      <c r="H51" s="17">
        <f t="shared" si="4"/>
        <v>4.6495000000000006</v>
      </c>
      <c r="I51" s="17">
        <f t="shared" si="5"/>
        <v>27.35</v>
      </c>
      <c r="J51" s="46">
        <f t="shared" si="3"/>
        <v>31.999500000000001</v>
      </c>
      <c r="K51" s="44"/>
    </row>
    <row r="52" spans="1:16" s="19" customFormat="1" ht="23.6" x14ac:dyDescent="0.25">
      <c r="A52" s="26">
        <v>48</v>
      </c>
      <c r="B52" s="24" t="s">
        <v>23</v>
      </c>
      <c r="C52" s="25" t="s">
        <v>9</v>
      </c>
      <c r="D52" s="25">
        <v>1</v>
      </c>
      <c r="E52" s="27">
        <v>18.57</v>
      </c>
      <c r="F52" s="16">
        <v>0.17</v>
      </c>
      <c r="G52" s="17">
        <f t="shared" si="0"/>
        <v>3.1569000000000003</v>
      </c>
      <c r="H52" s="17">
        <f t="shared" si="4"/>
        <v>3.1569000000000003</v>
      </c>
      <c r="I52" s="17">
        <f t="shared" si="5"/>
        <v>18.57</v>
      </c>
      <c r="J52" s="46">
        <f t="shared" si="3"/>
        <v>21.726900000000001</v>
      </c>
      <c r="K52" s="54"/>
      <c r="L52" s="18"/>
    </row>
    <row r="53" spans="1:16" ht="23.6" x14ac:dyDescent="0.2">
      <c r="A53" s="26">
        <v>49</v>
      </c>
      <c r="B53" s="24" t="s">
        <v>71</v>
      </c>
      <c r="C53" s="25" t="s">
        <v>6</v>
      </c>
      <c r="D53" s="25">
        <v>14</v>
      </c>
      <c r="E53" s="27">
        <v>2.08</v>
      </c>
      <c r="F53" s="16">
        <v>0.17</v>
      </c>
      <c r="G53" s="17">
        <f t="shared" si="0"/>
        <v>0.35360000000000003</v>
      </c>
      <c r="H53" s="17">
        <f t="shared" si="4"/>
        <v>4.9504000000000001</v>
      </c>
      <c r="I53" s="17">
        <f t="shared" si="5"/>
        <v>29.12</v>
      </c>
      <c r="J53" s="46">
        <f t="shared" si="3"/>
        <v>34.070399999999999</v>
      </c>
      <c r="K53" s="44"/>
    </row>
    <row r="54" spans="1:16" ht="23.6" x14ac:dyDescent="0.2">
      <c r="A54" s="26">
        <v>50</v>
      </c>
      <c r="B54" s="24" t="s">
        <v>72</v>
      </c>
      <c r="C54" s="25" t="s">
        <v>9</v>
      </c>
      <c r="D54" s="25">
        <v>1</v>
      </c>
      <c r="E54" s="27">
        <v>17.7</v>
      </c>
      <c r="F54" s="16">
        <v>0.17</v>
      </c>
      <c r="G54" s="17">
        <f t="shared" si="0"/>
        <v>3.0089999999999999</v>
      </c>
      <c r="H54" s="17">
        <f t="shared" si="4"/>
        <v>3.0089999999999999</v>
      </c>
      <c r="I54" s="17">
        <f t="shared" si="5"/>
        <v>17.7</v>
      </c>
      <c r="J54" s="46">
        <f t="shared" si="3"/>
        <v>20.709</v>
      </c>
      <c r="K54" s="44"/>
    </row>
    <row r="55" spans="1:16" ht="17.2" customHeight="1" x14ac:dyDescent="0.25">
      <c r="A55" s="26">
        <v>51</v>
      </c>
      <c r="B55" s="24" t="s">
        <v>73</v>
      </c>
      <c r="C55" s="25" t="s">
        <v>7</v>
      </c>
      <c r="D55" s="29">
        <v>1</v>
      </c>
      <c r="E55" s="27">
        <v>7.34</v>
      </c>
      <c r="F55" s="16">
        <v>0.17</v>
      </c>
      <c r="G55" s="17">
        <f t="shared" si="0"/>
        <v>1.2478</v>
      </c>
      <c r="H55" s="17">
        <f t="shared" si="4"/>
        <v>1.2478</v>
      </c>
      <c r="I55" s="17">
        <f t="shared" si="5"/>
        <v>7.34</v>
      </c>
      <c r="J55" s="46">
        <f t="shared" si="3"/>
        <v>8.5877999999999997</v>
      </c>
      <c r="K55" s="44"/>
    </row>
    <row r="56" spans="1:16" ht="19.5" customHeight="1" x14ac:dyDescent="0.2">
      <c r="A56" s="26">
        <v>52</v>
      </c>
      <c r="B56" s="24" t="s">
        <v>74</v>
      </c>
      <c r="C56" s="25" t="s">
        <v>9</v>
      </c>
      <c r="D56" s="25">
        <v>1</v>
      </c>
      <c r="E56" s="27">
        <v>7.34</v>
      </c>
      <c r="F56" s="16">
        <v>0.17</v>
      </c>
      <c r="G56" s="17">
        <f t="shared" si="0"/>
        <v>1.2478</v>
      </c>
      <c r="H56" s="17">
        <f t="shared" si="4"/>
        <v>1.2478</v>
      </c>
      <c r="I56" s="17">
        <f t="shared" si="5"/>
        <v>7.34</v>
      </c>
      <c r="J56" s="46">
        <f t="shared" si="3"/>
        <v>8.5877999999999997</v>
      </c>
      <c r="K56" s="44"/>
    </row>
    <row r="57" spans="1:16" ht="23.6" x14ac:dyDescent="0.25">
      <c r="A57" s="26">
        <v>53</v>
      </c>
      <c r="B57" s="24" t="s">
        <v>24</v>
      </c>
      <c r="C57" s="29" t="s">
        <v>7</v>
      </c>
      <c r="D57" s="42">
        <v>1</v>
      </c>
      <c r="E57" s="27">
        <v>3.9</v>
      </c>
      <c r="F57" s="16">
        <v>0.17</v>
      </c>
      <c r="G57" s="17">
        <f t="shared" si="0"/>
        <v>0.66300000000000003</v>
      </c>
      <c r="H57" s="17">
        <f t="shared" si="4"/>
        <v>0.66300000000000003</v>
      </c>
      <c r="I57" s="17">
        <f t="shared" si="5"/>
        <v>3.9</v>
      </c>
      <c r="J57" s="46">
        <f t="shared" si="3"/>
        <v>4.5629999999999997</v>
      </c>
      <c r="K57" s="44"/>
    </row>
    <row r="58" spans="1:16" ht="23.6" x14ac:dyDescent="0.25">
      <c r="A58" s="26">
        <v>54</v>
      </c>
      <c r="B58" s="43" t="s">
        <v>25</v>
      </c>
      <c r="C58" s="30" t="s">
        <v>9</v>
      </c>
      <c r="D58" s="29">
        <v>1</v>
      </c>
      <c r="E58" s="27">
        <v>18.97</v>
      </c>
      <c r="F58" s="16">
        <v>0.17</v>
      </c>
      <c r="G58" s="17">
        <f t="shared" si="0"/>
        <v>3.2248999999999999</v>
      </c>
      <c r="H58" s="17">
        <f t="shared" si="4"/>
        <v>3.2248999999999999</v>
      </c>
      <c r="I58" s="17">
        <f t="shared" si="5"/>
        <v>18.97</v>
      </c>
      <c r="J58" s="46">
        <f t="shared" si="3"/>
        <v>22.194899999999997</v>
      </c>
      <c r="K58" s="44"/>
    </row>
    <row r="59" spans="1:16" ht="11.8" x14ac:dyDescent="0.25">
      <c r="A59" s="26">
        <v>55</v>
      </c>
      <c r="B59" s="43" t="s">
        <v>75</v>
      </c>
      <c r="C59" s="30" t="s">
        <v>7</v>
      </c>
      <c r="D59" s="30">
        <v>1</v>
      </c>
      <c r="E59" s="27">
        <v>5.56</v>
      </c>
      <c r="F59" s="16">
        <v>0.17</v>
      </c>
      <c r="G59" s="17">
        <f t="shared" si="0"/>
        <v>0.94520000000000004</v>
      </c>
      <c r="H59" s="17">
        <f t="shared" si="4"/>
        <v>0.94520000000000004</v>
      </c>
      <c r="I59" s="17">
        <f t="shared" si="5"/>
        <v>5.56</v>
      </c>
      <c r="J59" s="46">
        <f t="shared" si="3"/>
        <v>6.5051999999999994</v>
      </c>
      <c r="K59" s="44"/>
    </row>
    <row r="60" spans="1:16" s="20" customFormat="1" ht="11.8" x14ac:dyDescent="0.2">
      <c r="A60" s="26"/>
      <c r="B60" s="44"/>
      <c r="C60" s="25"/>
      <c r="D60" s="25"/>
      <c r="E60" s="45"/>
      <c r="F60" s="46"/>
      <c r="G60" s="46" t="s">
        <v>17</v>
      </c>
      <c r="H60" s="46">
        <f>SUM(H5:H59)</f>
        <v>148.21790000000004</v>
      </c>
      <c r="I60" s="46"/>
      <c r="J60" s="46"/>
      <c r="K60" s="44"/>
      <c r="L60" s="4"/>
      <c r="M60" s="4"/>
      <c r="N60" s="4"/>
      <c r="O60" s="4"/>
      <c r="P60" s="4"/>
    </row>
    <row r="61" spans="1:16" s="20" customFormat="1" x14ac:dyDescent="0.2">
      <c r="A61" s="44"/>
      <c r="B61" s="44"/>
      <c r="C61" s="44"/>
      <c r="D61" s="44"/>
      <c r="E61" s="47" t="s">
        <v>77</v>
      </c>
      <c r="F61" s="48"/>
      <c r="G61" s="48"/>
      <c r="H61" s="48" t="s">
        <v>8</v>
      </c>
      <c r="I61" s="57">
        <f>SUM(I5:I60)</f>
        <v>871.87000000000023</v>
      </c>
      <c r="J61" s="58"/>
      <c r="K61" s="44"/>
      <c r="L61" s="4"/>
      <c r="M61" s="4"/>
      <c r="N61" s="4"/>
      <c r="O61" s="4"/>
      <c r="P61" s="4"/>
    </row>
    <row r="62" spans="1:16" s="20" customFormat="1" x14ac:dyDescent="0.2">
      <c r="A62" s="44"/>
      <c r="B62" s="44"/>
      <c r="C62" s="44"/>
      <c r="D62" s="44"/>
      <c r="E62" s="49" t="s">
        <v>78</v>
      </c>
      <c r="F62" s="21"/>
      <c r="G62" s="21"/>
      <c r="H62" s="21"/>
      <c r="I62" s="64">
        <v>148.22</v>
      </c>
      <c r="J62" s="59">
        <f>SUM(J5:J59)</f>
        <v>1020.0878999999999</v>
      </c>
      <c r="K62" s="44"/>
      <c r="L62" s="4"/>
      <c r="M62" s="4"/>
      <c r="N62" s="4"/>
      <c r="O62" s="4"/>
      <c r="P62" s="4"/>
    </row>
    <row r="63" spans="1:16" x14ac:dyDescent="0.2">
      <c r="A63" s="44"/>
      <c r="B63" s="44" t="s">
        <v>10</v>
      </c>
      <c r="C63" s="44"/>
      <c r="D63" s="44"/>
      <c r="E63" s="49" t="s">
        <v>18</v>
      </c>
      <c r="F63" s="21"/>
      <c r="G63" s="21"/>
      <c r="H63" s="21"/>
      <c r="I63" s="63">
        <v>1020.09</v>
      </c>
      <c r="J63" s="59"/>
      <c r="K63" s="44"/>
    </row>
    <row r="64" spans="1:16" x14ac:dyDescent="0.2">
      <c r="A64" s="44"/>
      <c r="B64" s="44"/>
      <c r="C64" s="44"/>
      <c r="D64" s="44"/>
      <c r="E64" s="50"/>
      <c r="F64" s="44"/>
      <c r="G64" s="44"/>
      <c r="H64" s="44"/>
      <c r="I64" s="44"/>
      <c r="J64" s="44"/>
      <c r="K64" s="44"/>
    </row>
    <row r="65" spans="1:11" x14ac:dyDescent="0.2">
      <c r="A65" s="44"/>
      <c r="B65" s="44"/>
      <c r="C65" s="44"/>
      <c r="D65" s="44"/>
      <c r="E65" s="50"/>
      <c r="F65" s="44"/>
      <c r="G65" s="44"/>
      <c r="H65" s="44"/>
      <c r="I65" s="44"/>
      <c r="J65" s="44"/>
      <c r="K65" s="44"/>
    </row>
    <row r="66" spans="1:11" x14ac:dyDescent="0.2">
      <c r="B66" s="44"/>
      <c r="C66" s="44"/>
      <c r="D66" s="44"/>
      <c r="E66" s="50"/>
      <c r="F66" s="44"/>
      <c r="G66" s="44"/>
      <c r="H66" s="44"/>
      <c r="J66" s="44"/>
    </row>
    <row r="67" spans="1:11" x14ac:dyDescent="0.2">
      <c r="B67" s="44"/>
      <c r="C67" s="44"/>
      <c r="D67" s="44"/>
      <c r="E67" s="50"/>
      <c r="F67" s="44"/>
      <c r="G67" s="44"/>
      <c r="H67" s="44"/>
      <c r="J67" s="44"/>
    </row>
    <row r="68" spans="1:11" x14ac:dyDescent="0.2">
      <c r="B68" s="44"/>
      <c r="C68" s="44"/>
      <c r="D68" s="44"/>
      <c r="E68" s="50"/>
      <c r="F68" s="51"/>
      <c r="G68" s="51"/>
      <c r="H68" s="51"/>
      <c r="I68" s="23"/>
      <c r="J68" s="51"/>
    </row>
    <row r="69" spans="1:11" x14ac:dyDescent="0.2">
      <c r="B69" s="44"/>
      <c r="C69" s="44"/>
      <c r="D69" s="44"/>
      <c r="E69" s="50"/>
      <c r="F69" s="44"/>
      <c r="G69" s="44"/>
      <c r="H69" s="44"/>
      <c r="J69" s="44"/>
    </row>
    <row r="70" spans="1:11" x14ac:dyDescent="0.2">
      <c r="B70" s="44"/>
      <c r="C70" s="44"/>
      <c r="D70" s="44"/>
      <c r="E70" s="50"/>
      <c r="F70" s="44"/>
      <c r="G70" s="44"/>
      <c r="H70" s="44"/>
      <c r="J70" s="44"/>
    </row>
    <row r="71" spans="1:11" x14ac:dyDescent="0.2">
      <c r="B71" s="44"/>
      <c r="C71" s="44"/>
      <c r="D71" s="44"/>
      <c r="E71" s="50"/>
      <c r="F71" s="44"/>
      <c r="G71" s="44"/>
      <c r="H71" s="44"/>
      <c r="J71" s="44"/>
    </row>
    <row r="72" spans="1:11" x14ac:dyDescent="0.2">
      <c r="B72" s="44"/>
      <c r="C72" s="44"/>
      <c r="D72" s="44"/>
      <c r="E72" s="50"/>
      <c r="F72" s="44"/>
      <c r="G72" s="44"/>
      <c r="H72" s="44"/>
      <c r="J72" s="44"/>
    </row>
    <row r="73" spans="1:11" x14ac:dyDescent="0.2">
      <c r="B73" s="44"/>
      <c r="C73" s="44"/>
      <c r="D73" s="44"/>
      <c r="E73" s="50"/>
      <c r="F73" s="44"/>
      <c r="G73" s="44"/>
      <c r="H73" s="44"/>
      <c r="J73" s="44"/>
    </row>
    <row r="74" spans="1:11" x14ac:dyDescent="0.2">
      <c r="B74" s="44"/>
      <c r="C74" s="44"/>
      <c r="D74" s="44"/>
      <c r="E74" s="50"/>
      <c r="F74" s="44"/>
      <c r="G74" s="44"/>
      <c r="H74" s="44"/>
      <c r="J74" s="44"/>
    </row>
    <row r="75" spans="1:11" x14ac:dyDescent="0.2">
      <c r="B75" s="44"/>
      <c r="C75" s="44"/>
      <c r="D75" s="44"/>
      <c r="E75" s="50"/>
      <c r="F75" s="44"/>
      <c r="G75" s="44"/>
      <c r="H75" s="44"/>
      <c r="J75" s="44"/>
    </row>
    <row r="76" spans="1:11" x14ac:dyDescent="0.2">
      <c r="B76" s="44"/>
      <c r="C76" s="44"/>
      <c r="D76" s="44"/>
      <c r="E76" s="50"/>
      <c r="F76" s="44"/>
      <c r="G76" s="44"/>
      <c r="H76" s="44"/>
      <c r="J76" s="44"/>
    </row>
    <row r="77" spans="1:11" x14ac:dyDescent="0.2">
      <c r="B77" s="44"/>
      <c r="C77" s="44"/>
      <c r="D77" s="44"/>
      <c r="E77" s="50"/>
      <c r="F77" s="44"/>
      <c r="G77" s="44"/>
      <c r="H77" s="44"/>
      <c r="J77" s="44"/>
    </row>
    <row r="78" spans="1:11" x14ac:dyDescent="0.2">
      <c r="B78" s="44"/>
      <c r="C78" s="44"/>
      <c r="D78" s="44"/>
      <c r="E78" s="50"/>
      <c r="F78" s="44"/>
      <c r="G78" s="44"/>
      <c r="H78" s="44"/>
      <c r="J78" s="44"/>
    </row>
    <row r="79" spans="1:11" x14ac:dyDescent="0.2">
      <c r="B79" s="44"/>
      <c r="C79" s="44"/>
      <c r="D79" s="44"/>
      <c r="E79" s="50"/>
      <c r="F79" s="44"/>
      <c r="G79" s="44"/>
      <c r="H79" s="44"/>
      <c r="J79" s="44"/>
    </row>
    <row r="80" spans="1:11" x14ac:dyDescent="0.2">
      <c r="B80" s="44"/>
      <c r="C80" s="44"/>
      <c r="D80" s="44"/>
      <c r="E80" s="50"/>
      <c r="F80" s="44"/>
      <c r="G80" s="44"/>
      <c r="H80" s="44"/>
      <c r="J80" s="44"/>
    </row>
    <row r="81" spans="2:10" x14ac:dyDescent="0.2">
      <c r="B81" s="44"/>
      <c r="C81" s="44"/>
      <c r="D81" s="44"/>
      <c r="E81" s="50"/>
      <c r="F81" s="44"/>
      <c r="G81" s="44"/>
      <c r="H81" s="44"/>
      <c r="J81" s="44"/>
    </row>
    <row r="82" spans="2:10" x14ac:dyDescent="0.2">
      <c r="B82" s="44"/>
      <c r="C82" s="44"/>
      <c r="D82" s="44"/>
      <c r="E82" s="50"/>
      <c r="F82" s="44"/>
      <c r="G82" s="44"/>
      <c r="H82" s="44"/>
      <c r="J82" s="44"/>
    </row>
    <row r="83" spans="2:10" x14ac:dyDescent="0.2">
      <c r="B83" s="44"/>
      <c r="C83" s="44"/>
      <c r="D83" s="44"/>
      <c r="E83" s="50"/>
      <c r="F83" s="44"/>
      <c r="G83" s="44"/>
      <c r="H83" s="44"/>
      <c r="J83" s="44"/>
    </row>
    <row r="84" spans="2:10" x14ac:dyDescent="0.2">
      <c r="B84" s="44"/>
      <c r="C84" s="44"/>
      <c r="D84" s="44"/>
      <c r="E84" s="50"/>
      <c r="F84" s="44"/>
      <c r="G84" s="44"/>
      <c r="H84" s="44"/>
      <c r="J84" s="44"/>
    </row>
    <row r="85" spans="2:10" x14ac:dyDescent="0.2">
      <c r="B85" s="44"/>
      <c r="C85" s="44"/>
      <c r="D85" s="44"/>
      <c r="E85" s="50"/>
      <c r="F85" s="44"/>
      <c r="G85" s="44"/>
      <c r="H85" s="44"/>
      <c r="J85" s="44"/>
    </row>
    <row r="86" spans="2:10" x14ac:dyDescent="0.2">
      <c r="B86" s="44"/>
      <c r="C86" s="44"/>
      <c r="D86" s="44"/>
      <c r="E86" s="50"/>
      <c r="F86" s="44"/>
      <c r="G86" s="44"/>
      <c r="H86" s="44"/>
      <c r="J86" s="44"/>
    </row>
    <row r="87" spans="2:10" x14ac:dyDescent="0.2">
      <c r="B87" s="44"/>
      <c r="C87" s="44"/>
      <c r="D87" s="44"/>
      <c r="E87" s="50"/>
      <c r="F87" s="44"/>
      <c r="G87" s="44"/>
      <c r="H87" s="44"/>
      <c r="J87" s="44"/>
    </row>
    <row r="88" spans="2:10" x14ac:dyDescent="0.2">
      <c r="B88" s="44"/>
      <c r="C88" s="44"/>
      <c r="D88" s="44"/>
      <c r="E88" s="50"/>
      <c r="F88" s="44"/>
      <c r="G88" s="44"/>
      <c r="H88" s="44"/>
      <c r="J88" s="44"/>
    </row>
    <row r="89" spans="2:10" x14ac:dyDescent="0.2">
      <c r="B89" s="44"/>
      <c r="C89" s="44"/>
      <c r="D89" s="44"/>
      <c r="E89" s="50"/>
      <c r="F89" s="44"/>
      <c r="G89" s="44"/>
      <c r="H89" s="44"/>
      <c r="J89" s="44"/>
    </row>
    <row r="90" spans="2:10" x14ac:dyDescent="0.2">
      <c r="B90" s="44"/>
      <c r="C90" s="44"/>
      <c r="D90" s="44"/>
      <c r="E90" s="50"/>
      <c r="F90" s="44"/>
      <c r="G90" s="44"/>
      <c r="H90" s="44"/>
      <c r="J90" s="44"/>
    </row>
    <row r="91" spans="2:10" x14ac:dyDescent="0.2">
      <c r="B91" s="44"/>
      <c r="C91" s="44"/>
      <c r="D91" s="44"/>
      <c r="E91" s="50"/>
      <c r="F91" s="44"/>
      <c r="G91" s="44"/>
      <c r="H91" s="44"/>
      <c r="J91" s="44"/>
    </row>
    <row r="92" spans="2:10" x14ac:dyDescent="0.2">
      <c r="B92" s="44"/>
      <c r="C92" s="44"/>
      <c r="D92" s="44"/>
      <c r="E92" s="50"/>
      <c r="F92" s="44"/>
      <c r="G92" s="44"/>
      <c r="H92" s="44"/>
      <c r="J92" s="44"/>
    </row>
    <row r="93" spans="2:10" x14ac:dyDescent="0.2">
      <c r="B93" s="44"/>
      <c r="C93" s="44"/>
      <c r="D93" s="44"/>
      <c r="E93" s="50"/>
      <c r="F93" s="44"/>
      <c r="G93" s="44"/>
      <c r="H93" s="44"/>
      <c r="J93" s="44"/>
    </row>
    <row r="94" spans="2:10" x14ac:dyDescent="0.2">
      <c r="B94" s="44"/>
      <c r="C94" s="44"/>
      <c r="D94" s="44"/>
      <c r="E94" s="50"/>
      <c r="F94" s="44"/>
      <c r="G94" s="44"/>
      <c r="H94" s="44"/>
      <c r="J94" s="44"/>
    </row>
    <row r="95" spans="2:10" x14ac:dyDescent="0.2">
      <c r="B95" s="44"/>
      <c r="C95" s="44"/>
      <c r="D95" s="44"/>
      <c r="E95" s="50"/>
      <c r="F95" s="44"/>
      <c r="G95" s="44"/>
      <c r="H95" s="44"/>
      <c r="J95" s="44"/>
    </row>
    <row r="96" spans="2:10" x14ac:dyDescent="0.2">
      <c r="B96" s="44"/>
      <c r="C96" s="44"/>
      <c r="D96" s="44"/>
      <c r="E96" s="50"/>
      <c r="F96" s="44"/>
      <c r="G96" s="44"/>
      <c r="H96" s="44"/>
      <c r="J96" s="44"/>
    </row>
    <row r="97" spans="2:10" x14ac:dyDescent="0.2">
      <c r="B97" s="44"/>
      <c r="C97" s="44"/>
      <c r="D97" s="44"/>
      <c r="E97" s="50"/>
      <c r="F97" s="44"/>
      <c r="G97" s="44"/>
      <c r="H97" s="44"/>
      <c r="J97" s="44"/>
    </row>
    <row r="98" spans="2:10" x14ac:dyDescent="0.2">
      <c r="B98" s="44"/>
      <c r="C98" s="44"/>
      <c r="D98" s="44"/>
      <c r="E98" s="50"/>
      <c r="F98" s="44"/>
      <c r="G98" s="44"/>
      <c r="H98" s="44"/>
      <c r="J98" s="44"/>
    </row>
    <row r="99" spans="2:10" x14ac:dyDescent="0.2">
      <c r="B99" s="44"/>
      <c r="C99" s="44"/>
      <c r="D99" s="44"/>
      <c r="E99" s="50"/>
      <c r="F99" s="44"/>
      <c r="G99" s="44"/>
      <c r="H99" s="44"/>
      <c r="J99" s="44"/>
    </row>
    <row r="100" spans="2:10" x14ac:dyDescent="0.2">
      <c r="B100" s="44"/>
      <c r="C100" s="44"/>
      <c r="D100" s="44"/>
      <c r="E100" s="50"/>
      <c r="F100" s="44"/>
      <c r="G100" s="44"/>
      <c r="H100" s="44"/>
      <c r="J100" s="44"/>
    </row>
    <row r="101" spans="2:10" x14ac:dyDescent="0.2">
      <c r="B101" s="44"/>
      <c r="C101" s="44"/>
      <c r="D101" s="44"/>
      <c r="E101" s="50"/>
      <c r="F101" s="44"/>
      <c r="G101" s="44"/>
      <c r="H101" s="44"/>
      <c r="J101" s="44"/>
    </row>
    <row r="102" spans="2:10" x14ac:dyDescent="0.2">
      <c r="B102" s="44"/>
      <c r="C102" s="44"/>
      <c r="D102" s="44"/>
      <c r="E102" s="50"/>
      <c r="F102" s="44"/>
      <c r="G102" s="44"/>
      <c r="H102" s="44"/>
      <c r="J102" s="44"/>
    </row>
    <row r="103" spans="2:10" x14ac:dyDescent="0.2">
      <c r="B103" s="44"/>
      <c r="C103" s="44"/>
      <c r="D103" s="44"/>
      <c r="E103" s="50"/>
      <c r="F103" s="44"/>
      <c r="G103" s="44"/>
      <c r="H103" s="44"/>
      <c r="J103" s="44"/>
    </row>
    <row r="104" spans="2:10" x14ac:dyDescent="0.2">
      <c r="B104" s="44"/>
      <c r="C104" s="44"/>
      <c r="D104" s="44"/>
      <c r="E104" s="50"/>
      <c r="F104" s="44"/>
      <c r="G104" s="44"/>
      <c r="H104" s="44"/>
      <c r="J104" s="44"/>
    </row>
    <row r="105" spans="2:10" x14ac:dyDescent="0.2">
      <c r="B105" s="44"/>
      <c r="C105" s="44"/>
      <c r="D105" s="44"/>
      <c r="E105" s="50"/>
      <c r="F105" s="44"/>
      <c r="G105" s="44"/>
      <c r="H105" s="44"/>
      <c r="J105" s="44"/>
    </row>
    <row r="106" spans="2:10" x14ac:dyDescent="0.2">
      <c r="B106" s="44"/>
      <c r="C106" s="44"/>
      <c r="D106" s="44"/>
      <c r="E106" s="50"/>
      <c r="F106" s="44"/>
      <c r="G106" s="44"/>
      <c r="H106" s="44"/>
      <c r="J106" s="44"/>
    </row>
    <row r="107" spans="2:10" x14ac:dyDescent="0.2">
      <c r="B107" s="44"/>
      <c r="C107" s="44"/>
      <c r="D107" s="44"/>
      <c r="E107" s="50"/>
      <c r="F107" s="44"/>
      <c r="G107" s="44"/>
      <c r="H107" s="44"/>
      <c r="J107" s="44"/>
    </row>
    <row r="108" spans="2:10" x14ac:dyDescent="0.2">
      <c r="B108" s="44"/>
      <c r="C108" s="44"/>
      <c r="D108" s="44"/>
      <c r="E108" s="50"/>
      <c r="F108" s="44"/>
      <c r="G108" s="44"/>
      <c r="H108" s="44"/>
      <c r="J108" s="44"/>
    </row>
    <row r="109" spans="2:10" x14ac:dyDescent="0.2">
      <c r="B109" s="44"/>
      <c r="C109" s="44"/>
      <c r="D109" s="44"/>
      <c r="E109" s="50"/>
      <c r="F109" s="44"/>
      <c r="G109" s="44"/>
      <c r="H109" s="44"/>
      <c r="J109" s="44"/>
    </row>
    <row r="110" spans="2:10" x14ac:dyDescent="0.2">
      <c r="B110" s="44"/>
      <c r="C110" s="44"/>
      <c r="D110" s="44"/>
      <c r="E110" s="50"/>
      <c r="F110" s="44"/>
      <c r="G110" s="44"/>
      <c r="H110" s="44"/>
      <c r="J110" s="44"/>
    </row>
    <row r="111" spans="2:10" x14ac:dyDescent="0.2">
      <c r="B111" s="44"/>
      <c r="C111" s="44"/>
      <c r="D111" s="44"/>
      <c r="E111" s="50"/>
      <c r="F111" s="44"/>
      <c r="G111" s="44"/>
      <c r="H111" s="44"/>
      <c r="J111" s="44"/>
    </row>
    <row r="112" spans="2:10" x14ac:dyDescent="0.2">
      <c r="B112" s="44"/>
      <c r="C112" s="44"/>
      <c r="D112" s="44"/>
      <c r="E112" s="50"/>
      <c r="F112" s="44"/>
      <c r="G112" s="44"/>
      <c r="H112" s="44"/>
      <c r="J112" s="44"/>
    </row>
    <row r="113" spans="2:10" x14ac:dyDescent="0.2">
      <c r="B113" s="44"/>
      <c r="C113" s="44"/>
      <c r="D113" s="44"/>
      <c r="E113" s="50"/>
      <c r="F113" s="44"/>
      <c r="G113" s="44"/>
      <c r="H113" s="44"/>
      <c r="J113" s="44"/>
    </row>
    <row r="114" spans="2:10" x14ac:dyDescent="0.2">
      <c r="B114" s="44"/>
      <c r="C114" s="44"/>
      <c r="D114" s="44"/>
      <c r="E114" s="50"/>
      <c r="F114" s="44"/>
      <c r="G114" s="44"/>
      <c r="H114" s="44"/>
      <c r="J114" s="44"/>
    </row>
    <row r="115" spans="2:10" x14ac:dyDescent="0.2">
      <c r="B115" s="44"/>
      <c r="C115" s="44"/>
      <c r="D115" s="44"/>
      <c r="E115" s="50"/>
      <c r="F115" s="44"/>
      <c r="G115" s="44"/>
      <c r="H115" s="44"/>
      <c r="J115" s="44"/>
    </row>
    <row r="116" spans="2:10" x14ac:dyDescent="0.2">
      <c r="B116" s="44"/>
      <c r="C116" s="44"/>
      <c r="D116" s="44"/>
      <c r="E116" s="50"/>
      <c r="F116" s="44"/>
      <c r="G116" s="44"/>
      <c r="H116" s="44"/>
      <c r="J116" s="44"/>
    </row>
    <row r="117" spans="2:10" x14ac:dyDescent="0.2">
      <c r="B117" s="44"/>
      <c r="C117" s="44"/>
      <c r="D117" s="44"/>
      <c r="E117" s="50"/>
      <c r="F117" s="44"/>
      <c r="G117" s="44"/>
      <c r="H117" s="44"/>
      <c r="J117" s="44"/>
    </row>
    <row r="118" spans="2:10" x14ac:dyDescent="0.2">
      <c r="B118" s="44"/>
      <c r="C118" s="44"/>
      <c r="D118" s="44"/>
      <c r="E118" s="50"/>
      <c r="F118" s="44"/>
      <c r="G118" s="44"/>
      <c r="H118" s="44"/>
      <c r="J118" s="44"/>
    </row>
    <row r="119" spans="2:10" x14ac:dyDescent="0.2">
      <c r="B119" s="44"/>
      <c r="C119" s="44"/>
      <c r="D119" s="44"/>
      <c r="E119" s="50"/>
      <c r="F119" s="44"/>
      <c r="G119" s="44"/>
      <c r="H119" s="44"/>
      <c r="J119" s="44"/>
    </row>
    <row r="120" spans="2:10" x14ac:dyDescent="0.2">
      <c r="B120" s="44"/>
      <c r="C120" s="44"/>
      <c r="D120" s="44"/>
      <c r="E120" s="50"/>
      <c r="F120" s="44"/>
      <c r="G120" s="44"/>
      <c r="H120" s="44"/>
      <c r="J120" s="44"/>
    </row>
    <row r="121" spans="2:10" x14ac:dyDescent="0.2">
      <c r="B121" s="44"/>
      <c r="C121" s="44"/>
      <c r="D121" s="44"/>
      <c r="E121" s="50"/>
      <c r="F121" s="44"/>
      <c r="G121" s="44"/>
      <c r="H121" s="44"/>
      <c r="J121" s="44"/>
    </row>
    <row r="122" spans="2:10" x14ac:dyDescent="0.2">
      <c r="B122" s="44"/>
      <c r="C122" s="44"/>
      <c r="D122" s="44"/>
      <c r="E122" s="50"/>
      <c r="F122" s="44"/>
      <c r="G122" s="44"/>
      <c r="H122" s="44"/>
      <c r="J122" s="44"/>
    </row>
    <row r="123" spans="2:10" x14ac:dyDescent="0.2">
      <c r="B123" s="44"/>
      <c r="C123" s="44"/>
      <c r="D123" s="44"/>
      <c r="E123" s="50"/>
      <c r="F123" s="44"/>
      <c r="G123" s="44"/>
      <c r="H123" s="44"/>
      <c r="J123" s="44"/>
    </row>
    <row r="124" spans="2:10" x14ac:dyDescent="0.2">
      <c r="B124" s="44"/>
      <c r="C124" s="44"/>
      <c r="D124" s="44"/>
      <c r="E124" s="50"/>
      <c r="F124" s="44"/>
      <c r="G124" s="44"/>
      <c r="H124" s="44"/>
      <c r="J124" s="44"/>
    </row>
    <row r="125" spans="2:10" x14ac:dyDescent="0.2">
      <c r="B125" s="44"/>
      <c r="C125" s="44"/>
      <c r="D125" s="44"/>
      <c r="E125" s="50"/>
      <c r="F125" s="44"/>
      <c r="G125" s="44"/>
      <c r="H125" s="44"/>
      <c r="J125" s="44"/>
    </row>
    <row r="126" spans="2:10" x14ac:dyDescent="0.2">
      <c r="B126" s="44"/>
      <c r="C126" s="44"/>
      <c r="D126" s="44"/>
      <c r="E126" s="50"/>
      <c r="F126" s="44"/>
      <c r="G126" s="44"/>
      <c r="H126" s="44"/>
      <c r="J126" s="44"/>
    </row>
    <row r="127" spans="2:10" x14ac:dyDescent="0.2">
      <c r="B127" s="44"/>
      <c r="C127" s="44"/>
      <c r="D127" s="44"/>
      <c r="E127" s="50"/>
      <c r="F127" s="44"/>
      <c r="G127" s="44"/>
      <c r="H127" s="44"/>
      <c r="J127" s="44"/>
    </row>
    <row r="128" spans="2:10" x14ac:dyDescent="0.2">
      <c r="B128" s="44"/>
      <c r="C128" s="44"/>
      <c r="D128" s="44"/>
      <c r="E128" s="50"/>
      <c r="F128" s="44"/>
      <c r="G128" s="44"/>
      <c r="H128" s="44"/>
      <c r="J128" s="44"/>
    </row>
    <row r="129" spans="2:10" x14ac:dyDescent="0.2">
      <c r="B129" s="44"/>
      <c r="C129" s="44"/>
      <c r="D129" s="44"/>
      <c r="E129" s="50"/>
      <c r="F129" s="44"/>
      <c r="G129" s="44"/>
      <c r="H129" s="44"/>
      <c r="J129" s="44"/>
    </row>
    <row r="130" spans="2:10" x14ac:dyDescent="0.2">
      <c r="B130" s="44"/>
      <c r="C130" s="44"/>
      <c r="D130" s="44"/>
      <c r="E130" s="50"/>
      <c r="F130" s="44"/>
      <c r="G130" s="44"/>
      <c r="H130" s="44"/>
      <c r="J130" s="44"/>
    </row>
    <row r="131" spans="2:10" x14ac:dyDescent="0.2">
      <c r="B131" s="44"/>
      <c r="C131" s="44"/>
      <c r="D131" s="44"/>
      <c r="E131" s="50"/>
      <c r="F131" s="44"/>
      <c r="G131" s="44"/>
      <c r="H131" s="44"/>
      <c r="J131" s="44"/>
    </row>
    <row r="132" spans="2:10" x14ac:dyDescent="0.2">
      <c r="B132" s="44"/>
      <c r="C132" s="44"/>
      <c r="D132" s="44"/>
      <c r="E132" s="50"/>
      <c r="F132" s="44"/>
      <c r="G132" s="44"/>
      <c r="H132" s="44"/>
      <c r="J132" s="44"/>
    </row>
    <row r="133" spans="2:10" x14ac:dyDescent="0.2">
      <c r="B133" s="44"/>
      <c r="C133" s="44"/>
      <c r="D133" s="44"/>
      <c r="E133" s="50"/>
      <c r="F133" s="44"/>
      <c r="G133" s="44"/>
      <c r="H133" s="44"/>
      <c r="J133" s="44"/>
    </row>
    <row r="134" spans="2:10" x14ac:dyDescent="0.2">
      <c r="B134" s="44"/>
      <c r="C134" s="44"/>
      <c r="D134" s="44"/>
      <c r="E134" s="50"/>
      <c r="F134" s="44"/>
      <c r="G134" s="44"/>
      <c r="H134" s="44"/>
      <c r="J134" s="44"/>
    </row>
    <row r="135" spans="2:10" x14ac:dyDescent="0.2">
      <c r="B135" s="44"/>
      <c r="C135" s="44"/>
      <c r="D135" s="44"/>
      <c r="E135" s="50"/>
      <c r="F135" s="44"/>
      <c r="G135" s="44"/>
      <c r="H135" s="44"/>
      <c r="J135" s="44"/>
    </row>
    <row r="136" spans="2:10" x14ac:dyDescent="0.2">
      <c r="B136" s="44"/>
      <c r="C136" s="44"/>
      <c r="D136" s="44"/>
      <c r="E136" s="50"/>
      <c r="F136" s="44"/>
      <c r="G136" s="44"/>
      <c r="H136" s="44"/>
      <c r="J136" s="44"/>
    </row>
    <row r="137" spans="2:10" x14ac:dyDescent="0.2">
      <c r="B137" s="44"/>
      <c r="C137" s="44"/>
      <c r="D137" s="44"/>
      <c r="E137" s="50"/>
      <c r="F137" s="44"/>
      <c r="G137" s="44"/>
      <c r="H137" s="44"/>
      <c r="J137" s="44"/>
    </row>
    <row r="138" spans="2:10" x14ac:dyDescent="0.2">
      <c r="B138" s="44"/>
      <c r="C138" s="44"/>
      <c r="D138" s="44"/>
      <c r="E138" s="50"/>
      <c r="F138" s="44"/>
      <c r="G138" s="44"/>
      <c r="H138" s="44"/>
      <c r="J138" s="44"/>
    </row>
    <row r="139" spans="2:10" x14ac:dyDescent="0.2">
      <c r="B139" s="44"/>
      <c r="C139" s="44"/>
      <c r="D139" s="44"/>
      <c r="E139" s="50"/>
      <c r="F139" s="44"/>
      <c r="G139" s="44"/>
      <c r="H139" s="44"/>
      <c r="J139" s="44"/>
    </row>
    <row r="140" spans="2:10" x14ac:dyDescent="0.2">
      <c r="B140" s="44"/>
      <c r="C140" s="44"/>
      <c r="D140" s="44"/>
      <c r="E140" s="50"/>
      <c r="F140" s="44"/>
      <c r="G140" s="44"/>
      <c r="H140" s="44"/>
      <c r="J140" s="44"/>
    </row>
    <row r="141" spans="2:10" x14ac:dyDescent="0.2">
      <c r="B141" s="44"/>
      <c r="C141" s="44"/>
      <c r="D141" s="44"/>
      <c r="E141" s="50"/>
      <c r="F141" s="44"/>
      <c r="G141" s="44"/>
      <c r="H141" s="44"/>
      <c r="J141" s="44"/>
    </row>
    <row r="142" spans="2:10" x14ac:dyDescent="0.2">
      <c r="B142" s="44"/>
      <c r="C142" s="44"/>
      <c r="D142" s="44"/>
      <c r="E142" s="50"/>
      <c r="F142" s="44"/>
      <c r="G142" s="44"/>
      <c r="H142" s="44"/>
      <c r="J142" s="44"/>
    </row>
    <row r="143" spans="2:10" x14ac:dyDescent="0.2">
      <c r="B143" s="44"/>
      <c r="C143" s="44"/>
      <c r="D143" s="44"/>
      <c r="E143" s="50"/>
      <c r="F143" s="44"/>
      <c r="G143" s="44"/>
      <c r="H143" s="44"/>
      <c r="J143" s="44"/>
    </row>
    <row r="144" spans="2:10" x14ac:dyDescent="0.2">
      <c r="B144" s="44"/>
      <c r="C144" s="44"/>
      <c r="D144" s="44"/>
      <c r="E144" s="50"/>
      <c r="F144" s="44"/>
      <c r="G144" s="44"/>
      <c r="H144" s="44"/>
    </row>
    <row r="145" spans="2:8" x14ac:dyDescent="0.2">
      <c r="B145" s="44"/>
      <c r="C145" s="44"/>
      <c r="D145" s="44"/>
      <c r="E145" s="50"/>
      <c r="F145" s="44"/>
      <c r="G145" s="44"/>
      <c r="H145" s="44"/>
    </row>
    <row r="146" spans="2:8" x14ac:dyDescent="0.2">
      <c r="B146" s="44"/>
      <c r="C146" s="44"/>
      <c r="D146" s="44"/>
      <c r="E146" s="50"/>
      <c r="F146" s="44"/>
      <c r="G146" s="44"/>
      <c r="H146" s="44"/>
    </row>
    <row r="147" spans="2:8" x14ac:dyDescent="0.2">
      <c r="B147" s="44"/>
      <c r="C147" s="44"/>
      <c r="D147" s="44"/>
      <c r="E147" s="50"/>
      <c r="F147" s="44"/>
      <c r="G147" s="44"/>
      <c r="H147" s="44"/>
    </row>
    <row r="148" spans="2:8" x14ac:dyDescent="0.2">
      <c r="B148" s="44"/>
      <c r="C148" s="44"/>
      <c r="D148" s="44"/>
      <c r="E148" s="50"/>
      <c r="F148" s="44"/>
      <c r="G148" s="44"/>
      <c r="H148" s="44"/>
    </row>
    <row r="149" spans="2:8" x14ac:dyDescent="0.2">
      <c r="B149" s="44"/>
      <c r="C149" s="44"/>
      <c r="D149" s="44"/>
      <c r="E149" s="50"/>
      <c r="F149" s="44"/>
      <c r="G149" s="44"/>
      <c r="H149" s="44"/>
    </row>
    <row r="150" spans="2:8" x14ac:dyDescent="0.2">
      <c r="B150" s="44"/>
      <c r="C150" s="44"/>
      <c r="D150" s="44"/>
      <c r="E150" s="50"/>
      <c r="F150" s="44"/>
      <c r="G150" s="44"/>
      <c r="H150" s="44"/>
    </row>
    <row r="151" spans="2:8" x14ac:dyDescent="0.2">
      <c r="B151" s="44"/>
      <c r="C151" s="44"/>
      <c r="D151" s="44"/>
      <c r="E151" s="50"/>
      <c r="F151" s="44"/>
      <c r="G151" s="44"/>
      <c r="H151" s="44"/>
    </row>
    <row r="152" spans="2:8" x14ac:dyDescent="0.2">
      <c r="B152" s="44"/>
      <c r="C152" s="44"/>
      <c r="D152" s="44"/>
      <c r="E152" s="50"/>
      <c r="F152" s="44"/>
      <c r="G152" s="44"/>
      <c r="H152" s="44"/>
    </row>
    <row r="153" spans="2:8" x14ac:dyDescent="0.2">
      <c r="B153" s="44"/>
      <c r="C153" s="44"/>
      <c r="D153" s="44"/>
      <c r="E153" s="50"/>
      <c r="F153" s="44"/>
      <c r="G153" s="44"/>
      <c r="H153" s="44"/>
    </row>
    <row r="154" spans="2:8" x14ac:dyDescent="0.2">
      <c r="B154" s="44"/>
      <c r="C154" s="44"/>
      <c r="D154" s="44"/>
      <c r="E154" s="50"/>
      <c r="F154" s="44"/>
      <c r="G154" s="44"/>
      <c r="H154" s="44"/>
    </row>
    <row r="155" spans="2:8" x14ac:dyDescent="0.2">
      <c r="B155" s="44"/>
      <c r="C155" s="44"/>
      <c r="D155" s="44"/>
      <c r="E155" s="50"/>
      <c r="F155" s="44"/>
      <c r="G155" s="44"/>
      <c r="H155" s="44"/>
    </row>
    <row r="156" spans="2:8" x14ac:dyDescent="0.2">
      <c r="B156" s="44"/>
      <c r="C156" s="44"/>
      <c r="D156" s="44"/>
      <c r="E156" s="50"/>
      <c r="F156" s="44"/>
      <c r="G156" s="44"/>
      <c r="H156" s="44"/>
    </row>
    <row r="157" spans="2:8" x14ac:dyDescent="0.2">
      <c r="B157" s="44"/>
      <c r="C157" s="44"/>
      <c r="D157" s="44"/>
      <c r="E157" s="50"/>
      <c r="F157" s="44"/>
      <c r="G157" s="44"/>
      <c r="H157" s="44"/>
    </row>
    <row r="158" spans="2:8" x14ac:dyDescent="0.2">
      <c r="B158" s="44"/>
      <c r="C158" s="44"/>
      <c r="D158" s="44"/>
      <c r="E158" s="50"/>
      <c r="F158" s="44"/>
      <c r="G158" s="44"/>
      <c r="H158" s="44"/>
    </row>
    <row r="159" spans="2:8" x14ac:dyDescent="0.2">
      <c r="B159" s="44"/>
      <c r="C159" s="44"/>
      <c r="D159" s="44"/>
      <c r="E159" s="50"/>
      <c r="F159" s="44"/>
      <c r="G159" s="44"/>
      <c r="H159" s="44"/>
    </row>
    <row r="160" spans="2:8" x14ac:dyDescent="0.2">
      <c r="B160" s="44"/>
      <c r="C160" s="44"/>
      <c r="D160" s="44"/>
      <c r="E160" s="50"/>
      <c r="F160" s="44"/>
      <c r="G160" s="44"/>
      <c r="H160" s="44"/>
    </row>
    <row r="161" spans="2:8" x14ac:dyDescent="0.2">
      <c r="B161" s="44"/>
      <c r="C161" s="44"/>
      <c r="D161" s="44"/>
      <c r="E161" s="50"/>
      <c r="F161" s="44"/>
      <c r="G161" s="44"/>
      <c r="H161" s="44"/>
    </row>
    <row r="162" spans="2:8" x14ac:dyDescent="0.2">
      <c r="B162" s="44"/>
      <c r="C162" s="44"/>
      <c r="D162" s="44"/>
      <c r="E162" s="50"/>
      <c r="F162" s="44"/>
      <c r="G162" s="44"/>
      <c r="H162" s="44"/>
    </row>
    <row r="163" spans="2:8" x14ac:dyDescent="0.2">
      <c r="B163" s="44"/>
      <c r="C163" s="44"/>
      <c r="D163" s="44"/>
      <c r="E163" s="50"/>
      <c r="F163" s="44"/>
      <c r="G163" s="44"/>
      <c r="H163" s="44"/>
    </row>
    <row r="164" spans="2:8" x14ac:dyDescent="0.2">
      <c r="B164" s="44"/>
      <c r="C164" s="44"/>
      <c r="D164" s="44"/>
      <c r="E164" s="50"/>
      <c r="F164" s="44"/>
      <c r="G164" s="44"/>
      <c r="H164" s="44"/>
    </row>
    <row r="165" spans="2:8" x14ac:dyDescent="0.2">
      <c r="B165" s="44"/>
      <c r="C165" s="44"/>
      <c r="D165" s="44"/>
      <c r="E165" s="50"/>
      <c r="F165" s="44"/>
      <c r="G165" s="44"/>
      <c r="H165" s="44"/>
    </row>
    <row r="166" spans="2:8" x14ac:dyDescent="0.2">
      <c r="B166" s="44"/>
      <c r="C166" s="44"/>
      <c r="D166" s="44"/>
      <c r="E166" s="50"/>
      <c r="F166" s="44"/>
      <c r="G166" s="44"/>
      <c r="H166" s="44"/>
    </row>
    <row r="167" spans="2:8" x14ac:dyDescent="0.2">
      <c r="B167" s="44"/>
      <c r="C167" s="44"/>
      <c r="D167" s="44"/>
      <c r="E167" s="50"/>
      <c r="F167" s="44"/>
      <c r="G167" s="44"/>
      <c r="H167" s="44"/>
    </row>
    <row r="168" spans="2:8" x14ac:dyDescent="0.2">
      <c r="B168" s="44"/>
      <c r="C168" s="44"/>
      <c r="D168" s="44"/>
      <c r="E168" s="50"/>
      <c r="F168" s="44"/>
      <c r="G168" s="44"/>
      <c r="H168" s="44"/>
    </row>
    <row r="169" spans="2:8" x14ac:dyDescent="0.2">
      <c r="B169" s="44"/>
      <c r="C169" s="44"/>
      <c r="D169" s="44"/>
      <c r="E169" s="50"/>
      <c r="F169" s="44"/>
      <c r="G169" s="44"/>
      <c r="H169" s="44"/>
    </row>
    <row r="170" spans="2:8" x14ac:dyDescent="0.2">
      <c r="B170" s="44"/>
      <c r="C170" s="44"/>
      <c r="D170" s="44"/>
      <c r="E170" s="50"/>
      <c r="F170" s="44"/>
      <c r="G170" s="44"/>
      <c r="H170" s="44"/>
    </row>
    <row r="171" spans="2:8" x14ac:dyDescent="0.2">
      <c r="B171" s="44"/>
      <c r="C171" s="44"/>
      <c r="D171" s="44"/>
      <c r="E171" s="50"/>
      <c r="F171" s="44"/>
      <c r="G171" s="44"/>
      <c r="H171" s="44"/>
    </row>
    <row r="172" spans="2:8" x14ac:dyDescent="0.2">
      <c r="B172" s="44"/>
      <c r="C172" s="44"/>
      <c r="D172" s="44"/>
      <c r="E172" s="50"/>
      <c r="F172" s="44"/>
      <c r="G172" s="44"/>
      <c r="H172" s="44"/>
    </row>
    <row r="173" spans="2:8" x14ac:dyDescent="0.2">
      <c r="B173" s="44"/>
      <c r="C173" s="44"/>
      <c r="D173" s="44"/>
      <c r="E173" s="50"/>
      <c r="F173" s="44"/>
      <c r="G173" s="44"/>
      <c r="H173" s="44"/>
    </row>
    <row r="174" spans="2:8" x14ac:dyDescent="0.2">
      <c r="B174" s="44"/>
      <c r="C174" s="44"/>
      <c r="D174" s="44"/>
      <c r="E174" s="50"/>
      <c r="F174" s="44"/>
      <c r="G174" s="44"/>
      <c r="H174" s="44"/>
    </row>
    <row r="175" spans="2:8" x14ac:dyDescent="0.2">
      <c r="B175" s="44"/>
      <c r="C175" s="44"/>
      <c r="D175" s="44"/>
      <c r="E175" s="50"/>
      <c r="F175" s="44"/>
      <c r="G175" s="44"/>
      <c r="H175" s="44"/>
    </row>
    <row r="176" spans="2:8" x14ac:dyDescent="0.2">
      <c r="B176" s="44"/>
      <c r="C176" s="44"/>
      <c r="D176" s="44"/>
      <c r="E176" s="50"/>
      <c r="F176" s="44"/>
      <c r="G176" s="44"/>
      <c r="H176" s="44"/>
    </row>
    <row r="177" spans="2:8" x14ac:dyDescent="0.2">
      <c r="B177" s="44"/>
      <c r="C177" s="44"/>
      <c r="D177" s="44"/>
      <c r="E177" s="50"/>
      <c r="F177" s="44"/>
      <c r="G177" s="44"/>
      <c r="H177" s="44"/>
    </row>
    <row r="178" spans="2:8" x14ac:dyDescent="0.2">
      <c r="B178" s="44"/>
      <c r="C178" s="44"/>
      <c r="D178" s="44"/>
      <c r="E178" s="50"/>
      <c r="F178" s="44"/>
      <c r="G178" s="44"/>
      <c r="H178" s="44"/>
    </row>
    <row r="179" spans="2:8" x14ac:dyDescent="0.2">
      <c r="B179" s="44"/>
      <c r="C179" s="44"/>
      <c r="D179" s="44"/>
      <c r="E179" s="50"/>
      <c r="F179" s="44"/>
      <c r="G179" s="44"/>
      <c r="H179" s="44"/>
    </row>
    <row r="180" spans="2:8" x14ac:dyDescent="0.2">
      <c r="B180" s="44"/>
      <c r="C180" s="44"/>
      <c r="D180" s="44"/>
      <c r="E180" s="50"/>
      <c r="F180" s="44"/>
      <c r="G180" s="44"/>
      <c r="H180" s="44"/>
    </row>
    <row r="181" spans="2:8" x14ac:dyDescent="0.2">
      <c r="B181" s="44"/>
      <c r="C181" s="44"/>
      <c r="D181" s="44"/>
      <c r="E181" s="50"/>
      <c r="F181" s="44"/>
      <c r="G181" s="44"/>
      <c r="H181" s="44"/>
    </row>
    <row r="182" spans="2:8" x14ac:dyDescent="0.2">
      <c r="B182" s="44"/>
      <c r="C182" s="44"/>
      <c r="D182" s="44"/>
      <c r="E182" s="50"/>
      <c r="F182" s="44"/>
      <c r="G182" s="44"/>
      <c r="H182" s="44"/>
    </row>
    <row r="183" spans="2:8" x14ac:dyDescent="0.2">
      <c r="B183" s="44"/>
      <c r="C183" s="44"/>
      <c r="D183" s="44"/>
      <c r="E183" s="50"/>
      <c r="F183" s="44"/>
      <c r="G183" s="44"/>
      <c r="H183" s="44"/>
    </row>
    <row r="184" spans="2:8" x14ac:dyDescent="0.2">
      <c r="B184" s="44"/>
      <c r="C184" s="44"/>
      <c r="D184" s="44"/>
      <c r="E184" s="50"/>
      <c r="F184" s="44"/>
      <c r="G184" s="44"/>
      <c r="H184" s="44"/>
    </row>
    <row r="185" spans="2:8" x14ac:dyDescent="0.2">
      <c r="B185" s="44"/>
      <c r="C185" s="44"/>
      <c r="D185" s="44"/>
      <c r="E185" s="50"/>
      <c r="F185" s="44"/>
      <c r="G185" s="44"/>
      <c r="H185" s="44"/>
    </row>
    <row r="186" spans="2:8" x14ac:dyDescent="0.2">
      <c r="B186" s="44"/>
      <c r="C186" s="44"/>
      <c r="D186" s="44"/>
      <c r="E186" s="50"/>
      <c r="F186" s="44"/>
      <c r="G186" s="44"/>
      <c r="H186" s="44"/>
    </row>
    <row r="187" spans="2:8" x14ac:dyDescent="0.2">
      <c r="B187" s="44"/>
      <c r="C187" s="44"/>
      <c r="D187" s="44"/>
      <c r="E187" s="50"/>
      <c r="F187" s="44"/>
      <c r="G187" s="44"/>
      <c r="H187" s="44"/>
    </row>
    <row r="188" spans="2:8" x14ac:dyDescent="0.2">
      <c r="B188" s="44"/>
      <c r="C188" s="44"/>
      <c r="D188" s="44"/>
      <c r="E188" s="50"/>
      <c r="F188" s="44"/>
      <c r="G188" s="44"/>
      <c r="H188" s="44"/>
    </row>
    <row r="189" spans="2:8" x14ac:dyDescent="0.2">
      <c r="B189" s="44"/>
      <c r="C189" s="44"/>
      <c r="D189" s="44"/>
      <c r="E189" s="50"/>
      <c r="F189" s="44"/>
      <c r="G189" s="44"/>
      <c r="H189" s="44"/>
    </row>
    <row r="190" spans="2:8" x14ac:dyDescent="0.2">
      <c r="B190" s="44"/>
      <c r="C190" s="44"/>
      <c r="D190" s="44"/>
      <c r="E190" s="50"/>
      <c r="F190" s="44"/>
      <c r="G190" s="44"/>
      <c r="H190" s="44"/>
    </row>
    <row r="191" spans="2:8" x14ac:dyDescent="0.2">
      <c r="B191" s="44"/>
      <c r="C191" s="44"/>
      <c r="D191" s="44"/>
      <c r="E191" s="50"/>
      <c r="F191" s="44"/>
      <c r="G191" s="44"/>
      <c r="H191" s="44"/>
    </row>
    <row r="192" spans="2:8" x14ac:dyDescent="0.2">
      <c r="B192" s="44"/>
      <c r="C192" s="44"/>
      <c r="D192" s="44"/>
      <c r="E192" s="50"/>
      <c r="F192" s="44"/>
      <c r="G192" s="44"/>
      <c r="H192" s="44"/>
    </row>
    <row r="193" spans="2:8" x14ac:dyDescent="0.2">
      <c r="B193" s="44"/>
      <c r="C193" s="44"/>
      <c r="D193" s="44"/>
      <c r="E193" s="50"/>
      <c r="F193" s="44"/>
      <c r="G193" s="44"/>
      <c r="H193" s="44"/>
    </row>
    <row r="194" spans="2:8" x14ac:dyDescent="0.2">
      <c r="B194" s="44"/>
      <c r="C194" s="44"/>
      <c r="D194" s="44"/>
      <c r="E194" s="50"/>
      <c r="F194" s="44"/>
      <c r="G194" s="44"/>
      <c r="H194" s="44"/>
    </row>
    <row r="195" spans="2:8" x14ac:dyDescent="0.2">
      <c r="B195" s="44"/>
      <c r="C195" s="44"/>
      <c r="D195" s="44"/>
      <c r="E195" s="50"/>
      <c r="F195" s="44"/>
      <c r="G195" s="44"/>
      <c r="H195" s="44"/>
    </row>
    <row r="196" spans="2:8" x14ac:dyDescent="0.2">
      <c r="B196" s="44"/>
      <c r="C196" s="44"/>
      <c r="D196" s="44"/>
      <c r="E196" s="50"/>
      <c r="F196" s="44"/>
      <c r="G196" s="44"/>
      <c r="H196" s="44"/>
    </row>
    <row r="197" spans="2:8" x14ac:dyDescent="0.2">
      <c r="B197" s="44"/>
      <c r="C197" s="44"/>
      <c r="D197" s="44"/>
      <c r="E197" s="50"/>
      <c r="F197" s="44"/>
      <c r="G197" s="44"/>
      <c r="H197" s="44"/>
    </row>
    <row r="198" spans="2:8" x14ac:dyDescent="0.2">
      <c r="B198" s="44"/>
      <c r="C198" s="44"/>
      <c r="D198" s="44"/>
      <c r="E198" s="50"/>
      <c r="F198" s="44"/>
      <c r="G198" s="44"/>
      <c r="H198" s="44"/>
    </row>
    <row r="199" spans="2:8" x14ac:dyDescent="0.2">
      <c r="B199" s="44"/>
      <c r="C199" s="44"/>
      <c r="D199" s="44"/>
      <c r="E199" s="50"/>
      <c r="F199" s="44"/>
      <c r="G199" s="44"/>
      <c r="H199" s="44"/>
    </row>
    <row r="200" spans="2:8" x14ac:dyDescent="0.2">
      <c r="B200" s="44"/>
      <c r="C200" s="44"/>
      <c r="D200" s="44"/>
      <c r="E200" s="50"/>
      <c r="F200" s="44"/>
      <c r="G200" s="44"/>
      <c r="H200" s="44"/>
    </row>
    <row r="201" spans="2:8" x14ac:dyDescent="0.2">
      <c r="B201" s="44"/>
      <c r="C201" s="44"/>
      <c r="D201" s="44"/>
      <c r="E201" s="50"/>
      <c r="F201" s="44"/>
      <c r="G201" s="44"/>
      <c r="H201" s="44"/>
    </row>
    <row r="202" spans="2:8" x14ac:dyDescent="0.2">
      <c r="B202" s="44"/>
      <c r="C202" s="44"/>
      <c r="D202" s="44"/>
      <c r="E202" s="50"/>
      <c r="F202" s="44"/>
      <c r="G202" s="44"/>
      <c r="H202" s="44"/>
    </row>
    <row r="203" spans="2:8" x14ac:dyDescent="0.2">
      <c r="B203" s="44"/>
      <c r="C203" s="44"/>
      <c r="D203" s="44"/>
      <c r="E203" s="50"/>
      <c r="F203" s="44"/>
      <c r="G203" s="44"/>
      <c r="H203" s="44"/>
    </row>
    <row r="204" spans="2:8" x14ac:dyDescent="0.2">
      <c r="B204" s="44"/>
      <c r="C204" s="44"/>
      <c r="D204" s="44"/>
      <c r="E204" s="50"/>
      <c r="F204" s="44"/>
      <c r="G204" s="44"/>
      <c r="H204" s="44"/>
    </row>
    <row r="205" spans="2:8" x14ac:dyDescent="0.2">
      <c r="B205" s="44"/>
      <c r="C205" s="44"/>
      <c r="D205" s="44"/>
      <c r="E205" s="50"/>
      <c r="F205" s="44"/>
      <c r="G205" s="44"/>
      <c r="H205" s="44"/>
    </row>
    <row r="206" spans="2:8" x14ac:dyDescent="0.2">
      <c r="B206" s="44"/>
      <c r="C206" s="44"/>
      <c r="D206" s="44"/>
      <c r="E206" s="50"/>
      <c r="F206" s="44"/>
      <c r="G206" s="44"/>
      <c r="H206" s="44"/>
    </row>
    <row r="207" spans="2:8" x14ac:dyDescent="0.2">
      <c r="B207" s="44"/>
      <c r="C207" s="44"/>
      <c r="D207" s="44"/>
      <c r="E207" s="50"/>
      <c r="F207" s="44"/>
      <c r="G207" s="44"/>
      <c r="H207" s="44"/>
    </row>
    <row r="208" spans="2:8" x14ac:dyDescent="0.2">
      <c r="B208" s="44"/>
      <c r="C208" s="44"/>
      <c r="D208" s="44"/>
      <c r="E208" s="50"/>
      <c r="F208" s="44"/>
      <c r="G208" s="44"/>
      <c r="H208" s="44"/>
    </row>
    <row r="209" spans="2:8" x14ac:dyDescent="0.2">
      <c r="B209" s="44"/>
      <c r="C209" s="44"/>
      <c r="D209" s="44"/>
      <c r="E209" s="50"/>
      <c r="F209" s="44"/>
      <c r="G209" s="44"/>
      <c r="H209" s="44"/>
    </row>
    <row r="210" spans="2:8" x14ac:dyDescent="0.2">
      <c r="B210" s="44"/>
      <c r="C210" s="44"/>
      <c r="D210" s="44"/>
      <c r="E210" s="50"/>
      <c r="F210" s="44"/>
      <c r="G210" s="44"/>
      <c r="H210" s="44"/>
    </row>
    <row r="211" spans="2:8" x14ac:dyDescent="0.2">
      <c r="B211" s="44"/>
      <c r="C211" s="44"/>
      <c r="D211" s="44"/>
      <c r="E211" s="50"/>
      <c r="F211" s="44"/>
      <c r="G211" s="44"/>
      <c r="H211" s="44"/>
    </row>
    <row r="212" spans="2:8" x14ac:dyDescent="0.2">
      <c r="B212" s="44"/>
      <c r="C212" s="44"/>
      <c r="D212" s="44"/>
      <c r="E212" s="50"/>
      <c r="F212" s="44"/>
      <c r="G212" s="44"/>
      <c r="H212" s="44"/>
    </row>
    <row r="213" spans="2:8" x14ac:dyDescent="0.2">
      <c r="B213" s="44"/>
      <c r="C213" s="44"/>
      <c r="D213" s="44"/>
      <c r="E213" s="50"/>
      <c r="F213" s="44"/>
      <c r="G213" s="44"/>
      <c r="H213" s="44"/>
    </row>
    <row r="214" spans="2:8" x14ac:dyDescent="0.2">
      <c r="B214" s="44"/>
      <c r="C214" s="44"/>
      <c r="D214" s="44"/>
      <c r="E214" s="50"/>
      <c r="F214" s="44"/>
      <c r="G214" s="44"/>
      <c r="H214" s="44"/>
    </row>
    <row r="215" spans="2:8" x14ac:dyDescent="0.2">
      <c r="B215" s="44"/>
      <c r="C215" s="44"/>
      <c r="D215" s="44"/>
      <c r="E215" s="50"/>
      <c r="F215" s="44"/>
      <c r="G215" s="44"/>
      <c r="H215" s="44"/>
    </row>
    <row r="216" spans="2:8" x14ac:dyDescent="0.2">
      <c r="B216" s="44"/>
      <c r="C216" s="44"/>
      <c r="D216" s="44"/>
      <c r="E216" s="50"/>
      <c r="F216" s="44"/>
      <c r="G216" s="44"/>
      <c r="H216" s="44"/>
    </row>
    <row r="217" spans="2:8" x14ac:dyDescent="0.2">
      <c r="B217" s="44"/>
      <c r="C217" s="44"/>
      <c r="D217" s="44"/>
      <c r="E217" s="50"/>
      <c r="F217" s="44"/>
      <c r="G217" s="44"/>
      <c r="H217" s="44"/>
    </row>
    <row r="218" spans="2:8" x14ac:dyDescent="0.2">
      <c r="B218" s="44"/>
      <c r="C218" s="44"/>
      <c r="D218" s="44"/>
      <c r="E218" s="50"/>
      <c r="F218" s="44"/>
      <c r="G218" s="44"/>
      <c r="H218" s="44"/>
    </row>
    <row r="219" spans="2:8" x14ac:dyDescent="0.2">
      <c r="B219" s="44"/>
      <c r="C219" s="44"/>
      <c r="D219" s="44"/>
      <c r="E219" s="50"/>
      <c r="F219" s="44"/>
      <c r="G219" s="44"/>
      <c r="H219" s="44"/>
    </row>
    <row r="220" spans="2:8" x14ac:dyDescent="0.2">
      <c r="B220" s="44"/>
      <c r="C220" s="44"/>
      <c r="D220" s="44"/>
      <c r="E220" s="50"/>
      <c r="F220" s="44"/>
      <c r="G220" s="44"/>
      <c r="H220" s="44"/>
    </row>
    <row r="221" spans="2:8" x14ac:dyDescent="0.2">
      <c r="B221" s="44"/>
      <c r="C221" s="44"/>
      <c r="D221" s="44"/>
      <c r="E221" s="50"/>
      <c r="F221" s="44"/>
      <c r="G221" s="44"/>
      <c r="H221" s="44"/>
    </row>
    <row r="222" spans="2:8" x14ac:dyDescent="0.2">
      <c r="B222" s="44"/>
      <c r="C222" s="44"/>
      <c r="D222" s="44"/>
      <c r="E222" s="50"/>
      <c r="F222" s="44"/>
      <c r="G222" s="44"/>
      <c r="H222" s="44"/>
    </row>
    <row r="223" spans="2:8" x14ac:dyDescent="0.2">
      <c r="B223" s="44"/>
      <c r="C223" s="44"/>
      <c r="D223" s="44"/>
      <c r="E223" s="50"/>
      <c r="F223" s="44"/>
      <c r="G223" s="44"/>
      <c r="H223" s="44"/>
    </row>
    <row r="224" spans="2:8" x14ac:dyDescent="0.2">
      <c r="B224" s="44"/>
      <c r="C224" s="44"/>
      <c r="D224" s="44"/>
      <c r="E224" s="50"/>
      <c r="F224" s="44"/>
      <c r="G224" s="44"/>
      <c r="H224" s="44"/>
    </row>
    <row r="225" spans="2:8" x14ac:dyDescent="0.2">
      <c r="B225" s="44"/>
      <c r="C225" s="44"/>
      <c r="D225" s="44"/>
      <c r="E225" s="50"/>
      <c r="F225" s="44"/>
      <c r="G225" s="44"/>
      <c r="H225" s="44"/>
    </row>
    <row r="226" spans="2:8" x14ac:dyDescent="0.2">
      <c r="B226" s="44"/>
      <c r="C226" s="44"/>
      <c r="D226" s="44"/>
      <c r="E226" s="50"/>
      <c r="F226" s="44"/>
      <c r="G226" s="44"/>
      <c r="H226" s="44"/>
    </row>
    <row r="227" spans="2:8" x14ac:dyDescent="0.2">
      <c r="B227" s="44"/>
      <c r="C227" s="44"/>
      <c r="D227" s="44"/>
      <c r="E227" s="50"/>
      <c r="F227" s="44"/>
      <c r="G227" s="44"/>
      <c r="H227" s="44"/>
    </row>
    <row r="228" spans="2:8" x14ac:dyDescent="0.2">
      <c r="B228" s="44"/>
      <c r="C228" s="44"/>
      <c r="D228" s="44"/>
      <c r="E228" s="50"/>
      <c r="F228" s="44"/>
      <c r="G228" s="44"/>
      <c r="H228" s="44"/>
    </row>
    <row r="229" spans="2:8" x14ac:dyDescent="0.2">
      <c r="B229" s="44"/>
      <c r="C229" s="44"/>
      <c r="D229" s="44"/>
      <c r="E229" s="50"/>
      <c r="F229" s="44"/>
      <c r="G229" s="44"/>
      <c r="H229" s="44"/>
    </row>
    <row r="230" spans="2:8" x14ac:dyDescent="0.2">
      <c r="B230" s="44"/>
      <c r="C230" s="44"/>
      <c r="D230" s="44"/>
      <c r="E230" s="50"/>
      <c r="F230" s="44"/>
      <c r="G230" s="44"/>
      <c r="H230" s="44"/>
    </row>
  </sheetData>
  <sortState xmlns:xlrd2="http://schemas.microsoft.com/office/spreadsheetml/2017/richdata2" ref="B6:F179">
    <sortCondition ref="B5"/>
  </sortState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2025-05-27T06:16:04Z</dcterms:modified>
</cp:coreProperties>
</file>