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38" documentId="8_{FF24E682-2107-4601-97DD-63E460B8BE3C}" xr6:coauthVersionLast="47" xr6:coauthVersionMax="47" xr10:uidLastSave="{B0E4C220-AFCF-40E5-84FA-261A94F36185}"/>
  <bookViews>
    <workbookView xWindow="-120" yWindow="-120" windowWidth="29040" windowHeight="1584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F3" i="1"/>
  <c r="F46" i="1" s="1"/>
  <c r="H47" i="1" s="1"/>
  <c r="F44" i="1"/>
  <c r="H44" i="1" s="1"/>
  <c r="G3" i="1" l="1"/>
  <c r="G46" i="1" s="1"/>
  <c r="H48" i="1" s="1"/>
  <c r="F45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H27" i="1" l="1"/>
  <c r="H31" i="1"/>
  <c r="H35" i="1"/>
  <c r="H19" i="1"/>
  <c r="H23" i="1"/>
  <c r="H39" i="1"/>
  <c r="H14" i="1"/>
  <c r="H7" i="1"/>
  <c r="H12" i="1"/>
  <c r="H45" i="1"/>
  <c r="H11" i="1"/>
  <c r="H15" i="1"/>
  <c r="H43" i="1"/>
  <c r="H9" i="1"/>
  <c r="H13" i="1"/>
  <c r="H20" i="1"/>
  <c r="H24" i="1"/>
  <c r="H28" i="1"/>
  <c r="H32" i="1"/>
  <c r="H36" i="1"/>
  <c r="H41" i="1"/>
  <c r="H4" i="1"/>
  <c r="H8" i="1"/>
  <c r="H16" i="1"/>
  <c r="H40" i="1"/>
  <c r="H10" i="1"/>
  <c r="H21" i="1"/>
  <c r="H25" i="1"/>
  <c r="H29" i="1"/>
  <c r="H33" i="1"/>
  <c r="H37" i="1"/>
  <c r="H42" i="1"/>
  <c r="H17" i="1"/>
  <c r="H3" i="1"/>
  <c r="H46" i="1" s="1"/>
  <c r="H49" i="1" s="1"/>
  <c r="H6" i="1"/>
  <c r="H18" i="1"/>
  <c r="H22" i="1"/>
  <c r="H26" i="1"/>
  <c r="H30" i="1"/>
  <c r="H34" i="1"/>
  <c r="H38" i="1"/>
  <c r="H5" i="1" l="1"/>
</calcChain>
</file>

<file path=xl/sharedStrings.xml><?xml version="1.0" encoding="utf-8"?>
<sst xmlns="http://schemas.openxmlformats.org/spreadsheetml/2006/main" count="100" uniqueCount="62">
  <si>
    <t>Α/Α</t>
  </si>
  <si>
    <t>ΕΙΔΟΣ</t>
  </si>
  <si>
    <t>ΜΟΝΑΔΑ</t>
  </si>
  <si>
    <t>ΤΕΜΑΧΙΟ</t>
  </si>
  <si>
    <t>ΜΕΤΡΟ</t>
  </si>
  <si>
    <t xml:space="preserve">ΠΑΚΕΤΟ </t>
  </si>
  <si>
    <t>Ψαλίδι μεγάλο</t>
  </si>
  <si>
    <t xml:space="preserve"> </t>
  </si>
  <si>
    <t>ΣΥΝΟΛΟ ΧΩΡΙΣ ΦΠΑ:</t>
  </si>
  <si>
    <t>ΦΠΑ 17%:</t>
  </si>
  <si>
    <t xml:space="preserve">Ελαστικό κορδόνι για βραχιολάκια </t>
  </si>
  <si>
    <t xml:space="preserve">ΚΔΑΠ ΚΑΡΔΑΜΥΛΩΝ ¨ΣΥΝΕΡΓΕΙΟ¨ ΔΗΜΟΥ ΧΙΟΥ ΠΡΟΜΗΘΕΙΑ ΥΛΙΚΩΝ ΕΡΓΑΣΤΗΡΙΟΥ </t>
  </si>
  <si>
    <t>ΠΑΚΕΤΟ</t>
  </si>
  <si>
    <t>TEMAXIO</t>
  </si>
  <si>
    <t xml:space="preserve">Τούλια (Διάφορα χρώματα ) </t>
  </si>
  <si>
    <t xml:space="preserve">Υφάσματα (φάρδος: 50 πόντοι) </t>
  </si>
  <si>
    <t>Στεφάνια από φελιζόλ μεγάλα 40 cm</t>
  </si>
  <si>
    <t>Πέρλες 8mm  44 τμχ (Διάφορα χρώματα)</t>
  </si>
  <si>
    <t xml:space="preserve">Διακοσμητικές χάντρες για κοσμήματα </t>
  </si>
  <si>
    <t>Κορδέλες Καρό 6 mm (50 m)</t>
  </si>
  <si>
    <t>Μπομπίνα λευκή υφαντού 200 g</t>
  </si>
  <si>
    <t>Καρούλια ('Ασπρο &amp; Μαύρο) - Μπομπίνες Ραπτικής</t>
  </si>
  <si>
    <t>Βελόνα μηχανής (για τζιν)</t>
  </si>
  <si>
    <t>Βελόνα μηχανής (για χοντρό ύφασμα)</t>
  </si>
  <si>
    <t>Βελόνα ραψίματος Νο 5</t>
  </si>
  <si>
    <t>Καρούλι για τρύπωμα</t>
  </si>
  <si>
    <t>Βελονάκι πλεξίματος 12 mm</t>
  </si>
  <si>
    <t>Βελονάκι πλεξίματος 15 mm</t>
  </si>
  <si>
    <t>Βελονάκι πλεξίματος 20 mm</t>
  </si>
  <si>
    <t>Ψαλίδι Ζικ-Ζακ</t>
  </si>
  <si>
    <t>Βελόνα κλασσική μηχανής Νο 9014</t>
  </si>
  <si>
    <t>Ξύλινη συσκευή για κορδόνι</t>
  </si>
  <si>
    <t>Αυτοκόλλητη ταινία (Χριτς-Χρατς)</t>
  </si>
  <si>
    <t>Ταινία (Χριτς-Χρατς)</t>
  </si>
  <si>
    <t>Φερμουάρ 20 cm</t>
  </si>
  <si>
    <t>ΤΙΜΗ ΜΟΝΑΔΑΣ ΧΩΡΙΣ ΦΠΑ</t>
  </si>
  <si>
    <t>ΦΠΑ 17%</t>
  </si>
  <si>
    <t>ΤΙΜΗ ΜΟΝΑΔΑΣ ΜΕ ΦΠΑ</t>
  </si>
  <si>
    <t>ΣΥΝΟΛΙΚΑ ΠΟΣΑ:</t>
  </si>
  <si>
    <t>Λάστιχο λεπτό (10 m)</t>
  </si>
  <si>
    <t>Ξύλινα διακοσμητικά κατασκευών</t>
  </si>
  <si>
    <t>Μαλλί Macaron (Διάφορα χρώματα)</t>
  </si>
  <si>
    <t>Νήμα για μακραμέ (Διάφορα χρώματα)</t>
  </si>
  <si>
    <t>Πασχαλινά από φελιζόλ (Διάφορα σχέδια)</t>
  </si>
  <si>
    <t>Ψαλίδι μικρό κεντήματος</t>
  </si>
  <si>
    <t>Μασουράκια (Διάφορα χρώματα)</t>
  </si>
  <si>
    <t>Μύλος για την κατασκευή κορδονιού</t>
  </si>
  <si>
    <t xml:space="preserve">Νήμα πλεξίματος ακρυλικό κουβάρι λεπτό 80 g (Διάφορα χρώματα) </t>
  </si>
  <si>
    <t>Νήμα πλεξίματος  βελουτέ 100 g (Διάφορα χρώματα)</t>
  </si>
  <si>
    <t xml:space="preserve">Nήμα πλεξίματος puffy με μεγάλη θηλιά 100 g (Διάφορα χρώματα) </t>
  </si>
  <si>
    <t>Νήμα πλεξίματος χνουδωτό 100 g (Διάφορα χρώματα)</t>
  </si>
  <si>
    <t>Ποντικοουρές γυαλιστερές (πολύχρωμες)</t>
  </si>
  <si>
    <t>Κορδόνι λεπτό για λαμπάδες κουβάρι 100 m (πορτοκαλί &amp; λαχανί)</t>
  </si>
  <si>
    <t>Κορδόνι κερωμένο κουβάρι 70 m ( χρυσό &amp; ασημί)</t>
  </si>
  <si>
    <t xml:space="preserve">Kορδέλες σατέν καρούλι με φάρδος 20 mm * 25 m (λιλά, μωβ, φούξια, ροζ (2), γαλαζοπράσινο (2), μεντί, γαλάζιο, μπλε, άσπρο (2), πορτοκαλί, σομόν (2), μαύρο, ζαχαρί, καφέ (2), χρυσό) </t>
  </si>
  <si>
    <t>Kορδέλες σατέν καρούλι με φάρδος  1 cm* 25 m (κόκκινο (2), κίτρινο (2), πορτοκαλί (2), πράσινο (2), ροζ, λιλά, γαλάζιο (2), καφέ, άσπρο, μαύρο, λαχανί, γκρι, μπλε, φούξια, λιλά)</t>
  </si>
  <si>
    <t>Kορδέλες σατέν καρούλι με φάρδος  0,6 cm * 25 m (λιλά, γαλαζοπράσινο (2), έντονο ροζ, κίτρινο, ζαχαρί (2), πορτοκαλί (2), κόκκινο, πράσινο, μωβ (2), μαύρο, άσπρο, μεντί (2), χρυσό, σάπιο μήλο (2))</t>
  </si>
  <si>
    <t>Kορδέλες σατέν καρούλι με φάρδος  0,3 cm * 100 m (γαλαζοπράσινο, μπλε (2), γαλάζιο (2), φούξια (2), πράσινο, κόκκινο, ζαχαρί, σάπιο μήλο, πορτοκαλί, γκρι (2), κίτρινο, ροζ, άσπρο, μαύρο, καφέ (2))</t>
  </si>
  <si>
    <t xml:space="preserve">Kορδέλες σατέν καρούλι με φάρδος 25 mm * 25 m  (λιλά, μωβ, φούξια, ροζ (2), γαλαζοπράσινο (2), μεντί, γαλάζιο, μπλε, άσπρο (2), πορτοκαλί, σομόν (2), μαύρο, ζαχαρί, καφέ (2), χρυσό) </t>
  </si>
  <si>
    <t>ΣΥΝΟΛΟ ΜΕ ΦΠΑ:</t>
  </si>
  <si>
    <t>ΣΥΝΟΛΙΚΗ ΤΙΜΗ ΧΩΡΙΣ ΦΠΑ</t>
  </si>
  <si>
    <t>ΠΟΣΟ-      ΤΗΤΑ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</si>
</sst>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/>
    <xf numFmtId="164" fontId="1" fillId="2" borderId="6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3" borderId="1" xfId="0" applyNumberForma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0" xfId="0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0"/>
  <sheetViews>
    <sheetView tabSelected="1" zoomScaleNormal="100" workbookViewId="0">
      <selection activeCell="E3" sqref="E3"/>
    </sheetView>
  </sheetViews>
  <sheetFormatPr defaultRowHeight="15" x14ac:dyDescent="0.25"/>
  <cols>
    <col min="1" max="1" width="8.140625" customWidth="1"/>
    <col min="2" max="2" width="52.28515625" customWidth="1"/>
    <col min="3" max="3" width="11.5703125" customWidth="1"/>
    <col min="4" max="4" width="8.5703125" customWidth="1"/>
    <col min="5" max="5" width="13" customWidth="1"/>
    <col min="6" max="6" width="13.140625" customWidth="1"/>
    <col min="7" max="7" width="10.7109375" customWidth="1"/>
    <col min="8" max="8" width="15.28515625" customWidth="1"/>
  </cols>
  <sheetData>
    <row r="1" spans="1:8" s="1" customFormat="1" ht="15.75" x14ac:dyDescent="0.25">
      <c r="A1" s="26" t="s">
        <v>11</v>
      </c>
      <c r="B1" s="26"/>
      <c r="C1" s="26"/>
      <c r="D1" s="26"/>
      <c r="E1" s="26"/>
      <c r="F1" s="26"/>
      <c r="G1" s="26"/>
      <c r="H1" s="26"/>
    </row>
    <row r="2" spans="1:8" ht="54" customHeight="1" x14ac:dyDescent="0.25">
      <c r="A2" s="4" t="s">
        <v>0</v>
      </c>
      <c r="B2" s="4" t="s">
        <v>1</v>
      </c>
      <c r="C2" s="4" t="s">
        <v>2</v>
      </c>
      <c r="D2" s="5" t="s">
        <v>61</v>
      </c>
      <c r="E2" s="5" t="s">
        <v>35</v>
      </c>
      <c r="F2" s="5" t="s">
        <v>60</v>
      </c>
      <c r="G2" s="5" t="s">
        <v>36</v>
      </c>
      <c r="H2" s="10" t="s">
        <v>37</v>
      </c>
    </row>
    <row r="3" spans="1:8" x14ac:dyDescent="0.25">
      <c r="A3" s="11">
        <v>1</v>
      </c>
      <c r="B3" s="12" t="s">
        <v>47</v>
      </c>
      <c r="C3" s="13" t="s">
        <v>3</v>
      </c>
      <c r="D3" s="13">
        <v>50</v>
      </c>
      <c r="E3" s="25"/>
      <c r="F3" s="15">
        <f>D3*E3</f>
        <v>0</v>
      </c>
      <c r="G3" s="15">
        <f>ROUND(F3*17%,2)</f>
        <v>0</v>
      </c>
      <c r="H3" s="16">
        <f t="shared" ref="H3:H45" si="0">F3+G3</f>
        <v>0</v>
      </c>
    </row>
    <row r="4" spans="1:8" x14ac:dyDescent="0.25">
      <c r="A4" s="11">
        <v>2</v>
      </c>
      <c r="B4" s="12" t="s">
        <v>48</v>
      </c>
      <c r="C4" s="13" t="s">
        <v>3</v>
      </c>
      <c r="D4" s="13">
        <v>20</v>
      </c>
      <c r="E4" s="25"/>
      <c r="F4" s="15">
        <f t="shared" ref="F4:F45" si="1">D4*E4</f>
        <v>0</v>
      </c>
      <c r="G4" s="15">
        <f t="shared" ref="G4:G45" si="2">ROUND(F4*17%,2)</f>
        <v>0</v>
      </c>
      <c r="H4" s="16">
        <f t="shared" si="0"/>
        <v>0</v>
      </c>
    </row>
    <row r="5" spans="1:8" x14ac:dyDescent="0.25">
      <c r="A5" s="11">
        <v>3</v>
      </c>
      <c r="B5" s="12" t="s">
        <v>49</v>
      </c>
      <c r="C5" s="13" t="s">
        <v>3</v>
      </c>
      <c r="D5" s="13">
        <v>25</v>
      </c>
      <c r="E5" s="25"/>
      <c r="F5" s="15">
        <f t="shared" si="1"/>
        <v>0</v>
      </c>
      <c r="G5" s="15">
        <f t="shared" si="2"/>
        <v>0</v>
      </c>
      <c r="H5" s="16">
        <f t="shared" si="0"/>
        <v>0</v>
      </c>
    </row>
    <row r="6" spans="1:8" x14ac:dyDescent="0.25">
      <c r="A6" s="11">
        <v>4</v>
      </c>
      <c r="B6" s="12" t="s">
        <v>50</v>
      </c>
      <c r="C6" s="13" t="s">
        <v>3</v>
      </c>
      <c r="D6" s="13">
        <v>25</v>
      </c>
      <c r="E6" s="25"/>
      <c r="F6" s="15">
        <f t="shared" si="1"/>
        <v>0</v>
      </c>
      <c r="G6" s="15">
        <f t="shared" si="2"/>
        <v>0</v>
      </c>
      <c r="H6" s="16">
        <f t="shared" si="0"/>
        <v>0</v>
      </c>
    </row>
    <row r="7" spans="1:8" x14ac:dyDescent="0.25">
      <c r="A7" s="11">
        <v>5</v>
      </c>
      <c r="B7" s="12" t="s">
        <v>51</v>
      </c>
      <c r="C7" s="13" t="s">
        <v>4</v>
      </c>
      <c r="D7" s="13">
        <v>10</v>
      </c>
      <c r="E7" s="25"/>
      <c r="F7" s="15">
        <f t="shared" si="1"/>
        <v>0</v>
      </c>
      <c r="G7" s="15">
        <f t="shared" si="2"/>
        <v>0</v>
      </c>
      <c r="H7" s="16">
        <f t="shared" si="0"/>
        <v>0</v>
      </c>
    </row>
    <row r="8" spans="1:8" x14ac:dyDescent="0.25">
      <c r="A8" s="11">
        <v>6</v>
      </c>
      <c r="B8" s="12" t="s">
        <v>53</v>
      </c>
      <c r="C8" s="13" t="s">
        <v>3</v>
      </c>
      <c r="D8" s="13">
        <v>4</v>
      </c>
      <c r="E8" s="25"/>
      <c r="F8" s="15">
        <f t="shared" si="1"/>
        <v>0</v>
      </c>
      <c r="G8" s="15">
        <f t="shared" si="2"/>
        <v>0</v>
      </c>
      <c r="H8" s="16">
        <f t="shared" si="0"/>
        <v>0</v>
      </c>
    </row>
    <row r="9" spans="1:8" x14ac:dyDescent="0.25">
      <c r="A9" s="11">
        <v>7</v>
      </c>
      <c r="B9" s="12" t="s">
        <v>52</v>
      </c>
      <c r="C9" s="13" t="s">
        <v>3</v>
      </c>
      <c r="D9" s="13">
        <v>4</v>
      </c>
      <c r="E9" s="25"/>
      <c r="F9" s="15">
        <f t="shared" si="1"/>
        <v>0</v>
      </c>
      <c r="G9" s="15">
        <f t="shared" si="2"/>
        <v>0</v>
      </c>
      <c r="H9" s="16">
        <f t="shared" si="0"/>
        <v>0</v>
      </c>
    </row>
    <row r="10" spans="1:8" x14ac:dyDescent="0.25">
      <c r="A10" s="11">
        <v>8</v>
      </c>
      <c r="B10" s="12" t="s">
        <v>14</v>
      </c>
      <c r="C10" s="13" t="s">
        <v>4</v>
      </c>
      <c r="D10" s="13">
        <v>20</v>
      </c>
      <c r="E10" s="25"/>
      <c r="F10" s="15">
        <f t="shared" si="1"/>
        <v>0</v>
      </c>
      <c r="G10" s="15">
        <f t="shared" si="2"/>
        <v>0</v>
      </c>
      <c r="H10" s="16">
        <f t="shared" si="0"/>
        <v>0</v>
      </c>
    </row>
    <row r="11" spans="1:8" x14ac:dyDescent="0.25">
      <c r="A11" s="11">
        <v>9</v>
      </c>
      <c r="B11" s="12" t="s">
        <v>6</v>
      </c>
      <c r="C11" s="13" t="s">
        <v>3</v>
      </c>
      <c r="D11" s="13">
        <v>5</v>
      </c>
      <c r="E11" s="25"/>
      <c r="F11" s="15">
        <f t="shared" si="1"/>
        <v>0</v>
      </c>
      <c r="G11" s="15">
        <f t="shared" si="2"/>
        <v>0</v>
      </c>
      <c r="H11" s="16">
        <f t="shared" si="0"/>
        <v>0</v>
      </c>
    </row>
    <row r="12" spans="1:8" x14ac:dyDescent="0.25">
      <c r="A12" s="11">
        <v>10</v>
      </c>
      <c r="B12" s="17" t="s">
        <v>15</v>
      </c>
      <c r="C12" s="18" t="s">
        <v>4</v>
      </c>
      <c r="D12" s="18">
        <v>10</v>
      </c>
      <c r="E12" s="25"/>
      <c r="F12" s="14">
        <f t="shared" si="1"/>
        <v>0</v>
      </c>
      <c r="G12" s="15">
        <f t="shared" si="2"/>
        <v>0</v>
      </c>
      <c r="H12" s="19">
        <f t="shared" si="0"/>
        <v>0</v>
      </c>
    </row>
    <row r="13" spans="1:8" x14ac:dyDescent="0.25">
      <c r="A13" s="11">
        <v>11</v>
      </c>
      <c r="B13" s="17" t="s">
        <v>34</v>
      </c>
      <c r="C13" s="18" t="s">
        <v>3</v>
      </c>
      <c r="D13" s="18">
        <v>20</v>
      </c>
      <c r="E13" s="25"/>
      <c r="F13" s="14">
        <f t="shared" si="1"/>
        <v>0</v>
      </c>
      <c r="G13" s="15">
        <f t="shared" si="2"/>
        <v>0</v>
      </c>
      <c r="H13" s="19">
        <f t="shared" si="0"/>
        <v>0</v>
      </c>
    </row>
    <row r="14" spans="1:8" x14ac:dyDescent="0.25">
      <c r="A14" s="11">
        <v>12</v>
      </c>
      <c r="B14" s="12" t="s">
        <v>10</v>
      </c>
      <c r="C14" s="13" t="s">
        <v>3</v>
      </c>
      <c r="D14" s="13">
        <v>20</v>
      </c>
      <c r="E14" s="25"/>
      <c r="F14" s="15">
        <f t="shared" si="1"/>
        <v>0</v>
      </c>
      <c r="G14" s="15">
        <f t="shared" si="2"/>
        <v>0</v>
      </c>
      <c r="H14" s="16">
        <f t="shared" si="0"/>
        <v>0</v>
      </c>
    </row>
    <row r="15" spans="1:8" ht="60" x14ac:dyDescent="0.25">
      <c r="A15" s="11">
        <v>13</v>
      </c>
      <c r="B15" s="20" t="s">
        <v>54</v>
      </c>
      <c r="C15" s="13" t="s">
        <v>3</v>
      </c>
      <c r="D15" s="13">
        <v>20</v>
      </c>
      <c r="E15" s="25"/>
      <c r="F15" s="15">
        <f t="shared" si="1"/>
        <v>0</v>
      </c>
      <c r="G15" s="15">
        <f t="shared" si="2"/>
        <v>0</v>
      </c>
      <c r="H15" s="16">
        <f t="shared" si="0"/>
        <v>0</v>
      </c>
    </row>
    <row r="16" spans="1:8" ht="60" x14ac:dyDescent="0.25">
      <c r="A16" s="11">
        <v>14</v>
      </c>
      <c r="B16" s="21" t="s">
        <v>58</v>
      </c>
      <c r="C16" s="13" t="s">
        <v>3</v>
      </c>
      <c r="D16" s="13">
        <v>20</v>
      </c>
      <c r="E16" s="25"/>
      <c r="F16" s="15">
        <f t="shared" si="1"/>
        <v>0</v>
      </c>
      <c r="G16" s="15">
        <f t="shared" si="2"/>
        <v>0</v>
      </c>
      <c r="H16" s="16">
        <f t="shared" si="0"/>
        <v>0</v>
      </c>
    </row>
    <row r="17" spans="1:33" ht="60" x14ac:dyDescent="0.25">
      <c r="A17" s="11">
        <v>15</v>
      </c>
      <c r="B17" s="21" t="s">
        <v>57</v>
      </c>
      <c r="C17" s="13" t="s">
        <v>3</v>
      </c>
      <c r="D17" s="13">
        <v>20</v>
      </c>
      <c r="E17" s="25"/>
      <c r="F17" s="15">
        <f t="shared" si="1"/>
        <v>0</v>
      </c>
      <c r="G17" s="15">
        <f t="shared" si="2"/>
        <v>0</v>
      </c>
      <c r="H17" s="16">
        <f t="shared" si="0"/>
        <v>0</v>
      </c>
    </row>
    <row r="18" spans="1:33" ht="60" x14ac:dyDescent="0.25">
      <c r="A18" s="11">
        <v>16</v>
      </c>
      <c r="B18" s="21" t="s">
        <v>56</v>
      </c>
      <c r="C18" s="13" t="s">
        <v>3</v>
      </c>
      <c r="D18" s="13">
        <v>20</v>
      </c>
      <c r="E18" s="25"/>
      <c r="F18" s="15">
        <f t="shared" si="1"/>
        <v>0</v>
      </c>
      <c r="G18" s="15">
        <f t="shared" si="2"/>
        <v>0</v>
      </c>
      <c r="H18" s="16">
        <f t="shared" si="0"/>
        <v>0</v>
      </c>
    </row>
    <row r="19" spans="1:33" ht="60" x14ac:dyDescent="0.25">
      <c r="A19" s="11">
        <v>17</v>
      </c>
      <c r="B19" s="22" t="s">
        <v>55</v>
      </c>
      <c r="C19" s="13" t="s">
        <v>3</v>
      </c>
      <c r="D19" s="13">
        <v>20</v>
      </c>
      <c r="E19" s="25"/>
      <c r="F19" s="15">
        <f t="shared" si="1"/>
        <v>0</v>
      </c>
      <c r="G19" s="15">
        <f t="shared" si="2"/>
        <v>0</v>
      </c>
      <c r="H19" s="16">
        <f t="shared" si="0"/>
        <v>0</v>
      </c>
    </row>
    <row r="20" spans="1:33" s="2" customFormat="1" x14ac:dyDescent="0.25">
      <c r="A20" s="11">
        <v>18</v>
      </c>
      <c r="B20" s="22" t="s">
        <v>19</v>
      </c>
      <c r="C20" s="18" t="s">
        <v>13</v>
      </c>
      <c r="D20" s="18">
        <v>5</v>
      </c>
      <c r="E20" s="25"/>
      <c r="F20" s="14">
        <f t="shared" si="1"/>
        <v>0</v>
      </c>
      <c r="G20" s="15">
        <f t="shared" si="2"/>
        <v>0</v>
      </c>
      <c r="H20" s="19">
        <f t="shared" si="0"/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5">
      <c r="A21" s="11">
        <v>19</v>
      </c>
      <c r="B21" s="12" t="s">
        <v>39</v>
      </c>
      <c r="C21" s="13" t="s">
        <v>3</v>
      </c>
      <c r="D21" s="13">
        <v>2</v>
      </c>
      <c r="E21" s="25"/>
      <c r="F21" s="15">
        <f t="shared" si="1"/>
        <v>0</v>
      </c>
      <c r="G21" s="15">
        <f t="shared" si="2"/>
        <v>0</v>
      </c>
      <c r="H21" s="16">
        <f t="shared" si="0"/>
        <v>0</v>
      </c>
    </row>
    <row r="22" spans="1:33" x14ac:dyDescent="0.25">
      <c r="A22" s="11">
        <v>20</v>
      </c>
      <c r="B22" s="12" t="s">
        <v>16</v>
      </c>
      <c r="C22" s="13" t="s">
        <v>3</v>
      </c>
      <c r="D22" s="13">
        <v>10</v>
      </c>
      <c r="E22" s="25"/>
      <c r="F22" s="15">
        <f t="shared" si="1"/>
        <v>0</v>
      </c>
      <c r="G22" s="15">
        <f t="shared" si="2"/>
        <v>0</v>
      </c>
      <c r="H22" s="16">
        <f t="shared" si="0"/>
        <v>0</v>
      </c>
    </row>
    <row r="23" spans="1:33" x14ac:dyDescent="0.25">
      <c r="A23" s="11">
        <v>21</v>
      </c>
      <c r="B23" s="12" t="s">
        <v>17</v>
      </c>
      <c r="C23" s="13" t="s">
        <v>12</v>
      </c>
      <c r="D23" s="13">
        <v>20</v>
      </c>
      <c r="E23" s="25"/>
      <c r="F23" s="15">
        <f t="shared" si="1"/>
        <v>0</v>
      </c>
      <c r="G23" s="15">
        <f t="shared" si="2"/>
        <v>0</v>
      </c>
      <c r="H23" s="16">
        <f t="shared" si="0"/>
        <v>0</v>
      </c>
    </row>
    <row r="24" spans="1:33" x14ac:dyDescent="0.25">
      <c r="A24" s="11">
        <v>22</v>
      </c>
      <c r="B24" s="12" t="s">
        <v>18</v>
      </c>
      <c r="C24" s="13" t="s">
        <v>5</v>
      </c>
      <c r="D24" s="13">
        <v>10</v>
      </c>
      <c r="E24" s="25"/>
      <c r="F24" s="15">
        <f t="shared" si="1"/>
        <v>0</v>
      </c>
      <c r="G24" s="15">
        <f t="shared" si="2"/>
        <v>0</v>
      </c>
      <c r="H24" s="16">
        <f t="shared" si="0"/>
        <v>0</v>
      </c>
    </row>
    <row r="25" spans="1:33" x14ac:dyDescent="0.25">
      <c r="A25" s="11">
        <v>23</v>
      </c>
      <c r="B25" s="17" t="s">
        <v>45</v>
      </c>
      <c r="C25" s="18" t="s">
        <v>3</v>
      </c>
      <c r="D25" s="18">
        <v>10</v>
      </c>
      <c r="E25" s="25"/>
      <c r="F25" s="14">
        <f t="shared" si="1"/>
        <v>0</v>
      </c>
      <c r="G25" s="15">
        <f t="shared" si="2"/>
        <v>0</v>
      </c>
      <c r="H25" s="19">
        <f t="shared" si="0"/>
        <v>0</v>
      </c>
    </row>
    <row r="26" spans="1:33" x14ac:dyDescent="0.25">
      <c r="A26" s="11">
        <v>24</v>
      </c>
      <c r="B26" s="17" t="s">
        <v>21</v>
      </c>
      <c r="C26" s="18" t="s">
        <v>3</v>
      </c>
      <c r="D26" s="18">
        <v>4</v>
      </c>
      <c r="E26" s="25"/>
      <c r="F26" s="14">
        <f t="shared" si="1"/>
        <v>0</v>
      </c>
      <c r="G26" s="15">
        <f t="shared" si="2"/>
        <v>0</v>
      </c>
      <c r="H26" s="19">
        <f t="shared" si="0"/>
        <v>0</v>
      </c>
    </row>
    <row r="27" spans="1:33" x14ac:dyDescent="0.25">
      <c r="A27" s="11">
        <v>25</v>
      </c>
      <c r="B27" s="17" t="s">
        <v>20</v>
      </c>
      <c r="C27" s="18" t="s">
        <v>3</v>
      </c>
      <c r="D27" s="18">
        <v>2</v>
      </c>
      <c r="E27" s="25"/>
      <c r="F27" s="14">
        <f t="shared" si="1"/>
        <v>0</v>
      </c>
      <c r="G27" s="15">
        <f t="shared" si="2"/>
        <v>0</v>
      </c>
      <c r="H27" s="19">
        <f t="shared" si="0"/>
        <v>0</v>
      </c>
    </row>
    <row r="28" spans="1:33" x14ac:dyDescent="0.25">
      <c r="A28" s="11">
        <v>26</v>
      </c>
      <c r="B28" s="17" t="s">
        <v>22</v>
      </c>
      <c r="C28" s="18" t="s">
        <v>12</v>
      </c>
      <c r="D28" s="18">
        <v>2</v>
      </c>
      <c r="E28" s="25"/>
      <c r="F28" s="14">
        <f t="shared" si="1"/>
        <v>0</v>
      </c>
      <c r="G28" s="15">
        <f t="shared" si="2"/>
        <v>0</v>
      </c>
      <c r="H28" s="19">
        <f t="shared" si="0"/>
        <v>0</v>
      </c>
    </row>
    <row r="29" spans="1:33" x14ac:dyDescent="0.25">
      <c r="A29" s="11">
        <v>27</v>
      </c>
      <c r="B29" s="17" t="s">
        <v>23</v>
      </c>
      <c r="C29" s="18" t="s">
        <v>12</v>
      </c>
      <c r="D29" s="18">
        <v>2</v>
      </c>
      <c r="E29" s="25"/>
      <c r="F29" s="14">
        <f t="shared" si="1"/>
        <v>0</v>
      </c>
      <c r="G29" s="15">
        <f t="shared" si="2"/>
        <v>0</v>
      </c>
      <c r="H29" s="19">
        <f t="shared" si="0"/>
        <v>0</v>
      </c>
    </row>
    <row r="30" spans="1:33" x14ac:dyDescent="0.25">
      <c r="A30" s="11">
        <v>28</v>
      </c>
      <c r="B30" s="17" t="s">
        <v>44</v>
      </c>
      <c r="C30" s="18" t="s">
        <v>3</v>
      </c>
      <c r="D30" s="18">
        <v>3</v>
      </c>
      <c r="E30" s="25"/>
      <c r="F30" s="14">
        <f t="shared" si="1"/>
        <v>0</v>
      </c>
      <c r="G30" s="15">
        <f t="shared" si="2"/>
        <v>0</v>
      </c>
      <c r="H30" s="19">
        <f t="shared" si="0"/>
        <v>0</v>
      </c>
    </row>
    <row r="31" spans="1:33" x14ac:dyDescent="0.25">
      <c r="A31" s="11">
        <v>29</v>
      </c>
      <c r="B31" s="17" t="s">
        <v>30</v>
      </c>
      <c r="C31" s="18" t="s">
        <v>12</v>
      </c>
      <c r="D31" s="18">
        <v>2</v>
      </c>
      <c r="E31" s="25"/>
      <c r="F31" s="14">
        <f t="shared" si="1"/>
        <v>0</v>
      </c>
      <c r="G31" s="15">
        <f t="shared" si="2"/>
        <v>0</v>
      </c>
      <c r="H31" s="19">
        <f t="shared" si="0"/>
        <v>0</v>
      </c>
    </row>
    <row r="32" spans="1:33" x14ac:dyDescent="0.25">
      <c r="A32" s="11">
        <v>30</v>
      </c>
      <c r="B32" s="17" t="s">
        <v>24</v>
      </c>
      <c r="C32" s="18" t="s">
        <v>12</v>
      </c>
      <c r="D32" s="18">
        <v>5</v>
      </c>
      <c r="E32" s="25"/>
      <c r="F32" s="14">
        <f t="shared" si="1"/>
        <v>0</v>
      </c>
      <c r="G32" s="15">
        <f t="shared" si="2"/>
        <v>0</v>
      </c>
      <c r="H32" s="19">
        <f t="shared" si="0"/>
        <v>0</v>
      </c>
    </row>
    <row r="33" spans="1:8" x14ac:dyDescent="0.25">
      <c r="A33" s="11">
        <v>31</v>
      </c>
      <c r="B33" s="17" t="s">
        <v>43</v>
      </c>
      <c r="C33" s="18" t="s">
        <v>12</v>
      </c>
      <c r="D33" s="18">
        <v>4</v>
      </c>
      <c r="E33" s="25"/>
      <c r="F33" s="14">
        <f t="shared" si="1"/>
        <v>0</v>
      </c>
      <c r="G33" s="15">
        <f t="shared" si="2"/>
        <v>0</v>
      </c>
      <c r="H33" s="19">
        <f t="shared" si="0"/>
        <v>0</v>
      </c>
    </row>
    <row r="34" spans="1:8" x14ac:dyDescent="0.25">
      <c r="A34" s="11">
        <v>32</v>
      </c>
      <c r="B34" s="17" t="s">
        <v>42</v>
      </c>
      <c r="C34" s="18" t="s">
        <v>3</v>
      </c>
      <c r="D34" s="18">
        <v>20</v>
      </c>
      <c r="E34" s="25"/>
      <c r="F34" s="14">
        <f t="shared" si="1"/>
        <v>0</v>
      </c>
      <c r="G34" s="15">
        <f t="shared" si="2"/>
        <v>0</v>
      </c>
      <c r="H34" s="19">
        <f t="shared" si="0"/>
        <v>0</v>
      </c>
    </row>
    <row r="35" spans="1:8" x14ac:dyDescent="0.25">
      <c r="A35" s="11">
        <v>33</v>
      </c>
      <c r="B35" s="17" t="s">
        <v>26</v>
      </c>
      <c r="C35" s="18" t="s">
        <v>3</v>
      </c>
      <c r="D35" s="18">
        <v>2</v>
      </c>
      <c r="E35" s="25"/>
      <c r="F35" s="14">
        <f t="shared" si="1"/>
        <v>0</v>
      </c>
      <c r="G35" s="15">
        <f t="shared" si="2"/>
        <v>0</v>
      </c>
      <c r="H35" s="19">
        <f t="shared" si="0"/>
        <v>0</v>
      </c>
    </row>
    <row r="36" spans="1:8" x14ac:dyDescent="0.25">
      <c r="A36" s="11">
        <v>34</v>
      </c>
      <c r="B36" s="17" t="s">
        <v>27</v>
      </c>
      <c r="C36" s="18" t="s">
        <v>3</v>
      </c>
      <c r="D36" s="18">
        <v>2</v>
      </c>
      <c r="E36" s="25"/>
      <c r="F36" s="14">
        <f t="shared" si="1"/>
        <v>0</v>
      </c>
      <c r="G36" s="15">
        <f t="shared" si="2"/>
        <v>0</v>
      </c>
      <c r="H36" s="19">
        <f t="shared" si="0"/>
        <v>0</v>
      </c>
    </row>
    <row r="37" spans="1:8" x14ac:dyDescent="0.25">
      <c r="A37" s="11">
        <v>35</v>
      </c>
      <c r="B37" s="17" t="s">
        <v>28</v>
      </c>
      <c r="C37" s="18" t="s">
        <v>3</v>
      </c>
      <c r="D37" s="18">
        <v>2</v>
      </c>
      <c r="E37" s="25"/>
      <c r="F37" s="14">
        <f t="shared" si="1"/>
        <v>0</v>
      </c>
      <c r="G37" s="15">
        <f t="shared" si="2"/>
        <v>0</v>
      </c>
      <c r="H37" s="19">
        <f t="shared" si="0"/>
        <v>0</v>
      </c>
    </row>
    <row r="38" spans="1:8" x14ac:dyDescent="0.25">
      <c r="A38" s="11">
        <v>36</v>
      </c>
      <c r="B38" s="17" t="s">
        <v>25</v>
      </c>
      <c r="C38" s="18" t="s">
        <v>3</v>
      </c>
      <c r="D38" s="18">
        <v>5</v>
      </c>
      <c r="E38" s="25"/>
      <c r="F38" s="14">
        <f t="shared" si="1"/>
        <v>0</v>
      </c>
      <c r="G38" s="15">
        <f t="shared" si="2"/>
        <v>0</v>
      </c>
      <c r="H38" s="19">
        <f t="shared" si="0"/>
        <v>0</v>
      </c>
    </row>
    <row r="39" spans="1:8" x14ac:dyDescent="0.25">
      <c r="A39" s="11">
        <v>37</v>
      </c>
      <c r="B39" s="17" t="s">
        <v>29</v>
      </c>
      <c r="C39" s="18" t="s">
        <v>3</v>
      </c>
      <c r="D39" s="18">
        <v>1</v>
      </c>
      <c r="E39" s="25"/>
      <c r="F39" s="14">
        <f t="shared" si="1"/>
        <v>0</v>
      </c>
      <c r="G39" s="15">
        <f t="shared" si="2"/>
        <v>0</v>
      </c>
      <c r="H39" s="19">
        <f t="shared" si="0"/>
        <v>0</v>
      </c>
    </row>
    <row r="40" spans="1:8" x14ac:dyDescent="0.25">
      <c r="A40" s="11">
        <v>38</v>
      </c>
      <c r="B40" s="17" t="s">
        <v>41</v>
      </c>
      <c r="C40" s="18" t="s">
        <v>3</v>
      </c>
      <c r="D40" s="18">
        <v>10</v>
      </c>
      <c r="E40" s="25"/>
      <c r="F40" s="14">
        <f t="shared" si="1"/>
        <v>0</v>
      </c>
      <c r="G40" s="15">
        <f t="shared" si="2"/>
        <v>0</v>
      </c>
      <c r="H40" s="19">
        <f t="shared" si="0"/>
        <v>0</v>
      </c>
    </row>
    <row r="41" spans="1:8" x14ac:dyDescent="0.25">
      <c r="A41" s="11">
        <v>39</v>
      </c>
      <c r="B41" s="17" t="s">
        <v>31</v>
      </c>
      <c r="C41" s="18" t="s">
        <v>3</v>
      </c>
      <c r="D41" s="18">
        <v>5</v>
      </c>
      <c r="E41" s="25"/>
      <c r="F41" s="14">
        <f t="shared" si="1"/>
        <v>0</v>
      </c>
      <c r="G41" s="15">
        <f t="shared" si="2"/>
        <v>0</v>
      </c>
      <c r="H41" s="19">
        <f t="shared" si="0"/>
        <v>0</v>
      </c>
    </row>
    <row r="42" spans="1:8" x14ac:dyDescent="0.25">
      <c r="A42" s="11">
        <v>40</v>
      </c>
      <c r="B42" s="17" t="s">
        <v>32</v>
      </c>
      <c r="C42" s="18" t="s">
        <v>4</v>
      </c>
      <c r="D42" s="18">
        <v>10</v>
      </c>
      <c r="E42" s="25"/>
      <c r="F42" s="14">
        <f t="shared" si="1"/>
        <v>0</v>
      </c>
      <c r="G42" s="15">
        <f t="shared" si="2"/>
        <v>0</v>
      </c>
      <c r="H42" s="19">
        <f t="shared" si="0"/>
        <v>0</v>
      </c>
    </row>
    <row r="43" spans="1:8" x14ac:dyDescent="0.25">
      <c r="A43" s="11">
        <v>41</v>
      </c>
      <c r="B43" s="12" t="s">
        <v>33</v>
      </c>
      <c r="C43" s="13" t="s">
        <v>4</v>
      </c>
      <c r="D43" s="13">
        <v>5</v>
      </c>
      <c r="E43" s="25"/>
      <c r="F43" s="15">
        <f t="shared" si="1"/>
        <v>0</v>
      </c>
      <c r="G43" s="15">
        <f t="shared" si="2"/>
        <v>0</v>
      </c>
      <c r="H43" s="19">
        <f t="shared" si="0"/>
        <v>0</v>
      </c>
    </row>
    <row r="44" spans="1:8" x14ac:dyDescent="0.25">
      <c r="A44" s="11">
        <v>42</v>
      </c>
      <c r="B44" s="12" t="s">
        <v>46</v>
      </c>
      <c r="C44" s="13" t="s">
        <v>3</v>
      </c>
      <c r="D44" s="13">
        <v>3</v>
      </c>
      <c r="E44" s="25"/>
      <c r="F44" s="15">
        <f t="shared" si="1"/>
        <v>0</v>
      </c>
      <c r="G44" s="15">
        <f t="shared" si="2"/>
        <v>0</v>
      </c>
      <c r="H44" s="19">
        <f t="shared" si="0"/>
        <v>0</v>
      </c>
    </row>
    <row r="45" spans="1:8" x14ac:dyDescent="0.25">
      <c r="A45" s="11">
        <v>43</v>
      </c>
      <c r="B45" s="12" t="s">
        <v>40</v>
      </c>
      <c r="C45" s="13" t="s">
        <v>12</v>
      </c>
      <c r="D45" s="13">
        <v>5</v>
      </c>
      <c r="E45" s="25"/>
      <c r="F45" s="15">
        <f t="shared" si="1"/>
        <v>0</v>
      </c>
      <c r="G45" s="15">
        <f t="shared" si="2"/>
        <v>0</v>
      </c>
      <c r="H45" s="16">
        <f t="shared" si="0"/>
        <v>0</v>
      </c>
    </row>
    <row r="46" spans="1:8" x14ac:dyDescent="0.25">
      <c r="A46" s="23"/>
      <c r="C46" s="31" t="s">
        <v>38</v>
      </c>
      <c r="D46" s="32"/>
      <c r="E46" s="7">
        <f>SUM(E3:E45)</f>
        <v>0</v>
      </c>
      <c r="F46" s="7">
        <f t="shared" ref="F46:H46" si="3">SUM(F3:F45)</f>
        <v>0</v>
      </c>
      <c r="G46" s="7">
        <f t="shared" si="3"/>
        <v>0</v>
      </c>
      <c r="H46" s="7">
        <f t="shared" si="3"/>
        <v>0</v>
      </c>
    </row>
    <row r="47" spans="1:8" ht="33" customHeight="1" x14ac:dyDescent="0.25">
      <c r="E47" s="24"/>
      <c r="F47" s="27" t="s">
        <v>8</v>
      </c>
      <c r="G47" s="28"/>
      <c r="H47" s="9">
        <f>F46</f>
        <v>0</v>
      </c>
    </row>
    <row r="48" spans="1:8" ht="15.75" x14ac:dyDescent="0.25">
      <c r="E48" s="24"/>
      <c r="F48" s="29" t="s">
        <v>9</v>
      </c>
      <c r="G48" s="30"/>
      <c r="H48" s="8">
        <f>G46</f>
        <v>0</v>
      </c>
    </row>
    <row r="49" spans="2:8" ht="33" customHeight="1" x14ac:dyDescent="0.25">
      <c r="B49" t="s">
        <v>7</v>
      </c>
      <c r="E49" s="24"/>
      <c r="F49" s="29" t="s">
        <v>59</v>
      </c>
      <c r="G49" s="30"/>
      <c r="H49" s="8">
        <f>H46</f>
        <v>0</v>
      </c>
    </row>
    <row r="50" spans="2:8" x14ac:dyDescent="0.25">
      <c r="H50" s="6"/>
    </row>
  </sheetData>
  <sheetProtection algorithmName="SHA-512" hashValue="wJGKF7Ju1tsA0nyEKl0HRkoUbR9gxAHrYIqN5t6kBw5nj79DJPZoQyr+5bn4ZZMcPBBg6bT4NfrsfRzKT8FNTg==" saltValue="nk+Kqa5UKHMDVQ7POuFF8g==" spinCount="100000" sheet="1" objects="1" scenarios="1" selectLockedCells="1"/>
  <mergeCells count="5">
    <mergeCell ref="A1:H1"/>
    <mergeCell ref="F47:G47"/>
    <mergeCell ref="F48:G48"/>
    <mergeCell ref="F49:G49"/>
    <mergeCell ref="C46:D46"/>
  </mergeCells>
  <pageMargins left="0.31496062992125984" right="0.31496062992125984" top="0.74803149606299213" bottom="0.74803149606299213" header="0.31496062992125984" footer="0.31496062992125984"/>
  <pageSetup paperSize="9" scale="7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2025-05-22T10:39:05Z</dcterms:modified>
</cp:coreProperties>
</file>