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6/60-6484.002 Λοιπά έξοδα προγράμματος ΚΔΑΠ Καρδαμύλων/03. Καθαρισμός &amp; φύλαξη μοκετών/"/>
    </mc:Choice>
  </mc:AlternateContent>
  <xr:revisionPtr revIDLastSave="2" documentId="11_7F57CAC358720658FC94E21E4826F4F0B899A413" xr6:coauthVersionLast="47" xr6:coauthVersionMax="47" xr10:uidLastSave="{7F9EC87B-8424-4276-B823-FFADC3B67842}"/>
  <bookViews>
    <workbookView xWindow="-120" yWindow="-120" windowWidth="29040" windowHeight="17640" xr2:uid="{00000000-000D-0000-FFFF-FFFF00000000}"/>
  </bookViews>
  <sheets>
    <sheet name="ΠΡΟΥΠΟΛΟΓΙΣΜΟΣ" sheetId="4" r:id="rId1"/>
  </sheets>
  <definedNames>
    <definedName name="_xlnm.Print_Area" localSheetId="0">ΠΡΟΥΠΟΛΟΓΙΣΜΟΣ!$B$1:$K$36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H13" i="4" l="1"/>
  <c r="I13" i="4" l="1"/>
  <c r="J13" i="4" s="1"/>
  <c r="I11" i="4"/>
  <c r="J11" i="4" s="1"/>
  <c r="I8" i="4"/>
  <c r="J8" i="4" s="1"/>
  <c r="H8" i="4"/>
  <c r="H6" i="4"/>
  <c r="I6" i="4" s="1"/>
  <c r="H21" i="4"/>
  <c r="I21" i="4" s="1"/>
  <c r="J21" i="4" s="1"/>
  <c r="H20" i="4"/>
  <c r="I20" i="4" s="1"/>
  <c r="J20" i="4" s="1"/>
  <c r="H19" i="4"/>
  <c r="H18" i="4"/>
  <c r="H17" i="4"/>
  <c r="H16" i="4"/>
  <c r="I16" i="4" s="1"/>
  <c r="J16" i="4" s="1"/>
  <c r="H15" i="4"/>
  <c r="H14" i="4"/>
  <c r="H12" i="4"/>
  <c r="I12" i="4" s="1"/>
  <c r="J12" i="4" s="1"/>
  <c r="H11" i="4"/>
  <c r="H10" i="4"/>
  <c r="H9" i="4"/>
  <c r="I9" i="4" s="1"/>
  <c r="J9" i="4" s="1"/>
  <c r="H7" i="4"/>
  <c r="I7" i="4" s="1"/>
  <c r="I17" i="4" l="1"/>
  <c r="J17" i="4" s="1"/>
  <c r="H22" i="4"/>
  <c r="J23" i="4" s="1"/>
  <c r="J24" i="4" s="1"/>
  <c r="J25" i="4" s="1"/>
  <c r="J27" i="4" s="1"/>
  <c r="I15" i="4"/>
  <c r="J15" i="4" s="1"/>
  <c r="I19" i="4"/>
  <c r="J19" i="4" s="1"/>
  <c r="J7" i="4"/>
  <c r="I10" i="4"/>
  <c r="J10" i="4" s="1"/>
  <c r="I14" i="4"/>
  <c r="J14" i="4" s="1"/>
  <c r="I18" i="4"/>
  <c r="J18" i="4" s="1"/>
  <c r="J6" i="4"/>
  <c r="I22" i="4" l="1"/>
  <c r="J22" i="4"/>
</calcChain>
</file>

<file path=xl/sharedStrings.xml><?xml version="1.0" encoding="utf-8"?>
<sst xmlns="http://schemas.openxmlformats.org/spreadsheetml/2006/main" count="34" uniqueCount="31">
  <si>
    <t>ΕΙΔΟΣ</t>
  </si>
  <si>
    <t xml:space="preserve">ΤΕΜΑΧΙΑ </t>
  </si>
  <si>
    <t xml:space="preserve">  ΕΠΙΦΑΝΕΙΑ m2</t>
  </si>
  <si>
    <t>ΦΠΑ 17%</t>
  </si>
  <si>
    <t xml:space="preserve">ΜΟΚΕΤΑ ΔΙΑΣΤΑΣΕΩΝ 3,75 m x 1,16 m </t>
  </si>
  <si>
    <t>ΜΟΚΕΤΑ ΔΙΑΣΤΑΣΕΩΝ 2,80 m x 2,60 m</t>
  </si>
  <si>
    <t>ΜΟΚΕΤΑ ΔΙΑΣΤΑΣΕΩΝ 2,50 m x 0,70 m</t>
  </si>
  <si>
    <t>ΜΟΚΕΤΑ ΔΙΑΣΤΑΣΕΩΝ 4,80 m x 1,10 m</t>
  </si>
  <si>
    <t>ΜΟΚΕΤΑ ΔΙΑΣΤΑΣΕΩΝ 2,00 m x 2,60 m</t>
  </si>
  <si>
    <t>ΜΟΚΕΤΑ ΔΙΑΣΤΑΣΕΩΝ 6,00 m x 1,20 m</t>
  </si>
  <si>
    <t>ΜΟΚΕΤΑ ΔΙΑΣΤΑΣΕΩΝ 3,00 m x 2,25 m</t>
  </si>
  <si>
    <t>ΜΟΚΕΤΑ ΔΙΑΣΤΑΣΕΩΝ 4,00 m x 1,16 m</t>
  </si>
  <si>
    <t>ΜΟΚΕΤΑ ΔΙΑΣΤΑΣΕΩΝ 4,20 m x 3,10 m</t>
  </si>
  <si>
    <t>ΦΠΑ 17 %</t>
  </si>
  <si>
    <t>ΣΥΝΟΛΙΚΑ ΠΟΣΑ</t>
  </si>
  <si>
    <t>ΣΥΝΟΛΟ ΧΩΡΙΣ ΦΠΑ</t>
  </si>
  <si>
    <t>ΣΥΝΟΛΟ ΜΕ ΦΠΑ</t>
  </si>
  <si>
    <t xml:space="preserve"> ΣΥΝΟΛΙΚΗ ΤΙΜΗ ΜΟΝΑΔΑΣ χωρίς ΦΠΑ</t>
  </si>
  <si>
    <t>ΤΕΛΙΚΟ ΣΥΛΟΝΟ</t>
  </si>
  <si>
    <t>109,44 m2</t>
  </si>
  <si>
    <t>ΜΟΚΕΤΑ ΔΙΑΣΤΑΣΕΩΝ 2,70 m x 2,20 m</t>
  </si>
  <si>
    <t>ΜΟΚΕΤΑ ΔΙΑΣΤΑΣΕΩΝ 3,00 m x 2,70 m</t>
  </si>
  <si>
    <t>ΜΟΚΕΤΑ ΔΙΑΣΤΑΣΕΩΝ 1,80 m x 2,60 m</t>
  </si>
  <si>
    <t>O KAΘΑΡΙΣΜΟΣ ΤΩΝ ΜΟΚΕΤΩΝ ΘΑ ΓΙΝΕΙ ΣΤΟΝ ΧΩΡΟ ΤΟΥ ΑΝΑΔΟΧΟΥ ΜΕ ΚΑΘΑΡΙΣΤΙΚΑ ΥΓΕΙΟΝΟΜΙΚΑ ΕΛΕΓΜΕΝΑ.</t>
  </si>
  <si>
    <t xml:space="preserve">Η ΜΕΤΑΦΟΡΑ ΤΩΝ ΜΟΚΕΤΩΝ (ΑΠΟ ΚΑΙ ΠΡΟΣ ΤΟΝ ΧΩΡΟ ΤΟΥ  ΚΔΑΠ ΚΑΡΔΑΜΥΛΩΝ ) ΘΑ ΓΙΝΕΙ ΑΠΟ ΤΟΝ ΑΝΑΔΟΧΟ. </t>
  </si>
  <si>
    <t>Η ΠΑΡΑΔΟΣΗ ΤΩΝ ΜΟΚΕΤΩΝ (ΣΤΟΝ ΧΩΡΟ ΤΟΥ ΚΔΑΠ ΚΑΡΔΑΜΥΛΩΝ ) ΘΑ ΓΙΝΕΙ  ΜΕΤΑ ΑΠΟ ΣΥΝΕΝΝΟΗΣΗ ΜΕ ΤΗΝ ΥΠEΥΘΥΝΗ ΤΗΣ ΔΟΜΗΣ.</t>
  </si>
  <si>
    <t>Α/Α</t>
  </si>
  <si>
    <t>ΚΑΘΑΡΙΣΜΟΣ ΚΑΙ ΦΥΛΑΞΗ ΜΟΚΕΤΩΝ - ΚΔΑΠ ΚΑΡΔΑΜΥΛΩΝ "ΣΥΝΕΡΓΕΙΟ" ΔΗΜΟΥ ΧΙΟΥ - 2026</t>
  </si>
  <si>
    <t xml:space="preserve"> ΤΙΜΗ ΜΟΝΑΔΑΣ  ΑΝΑ m2 χωρίς ΦΠΑ</t>
  </si>
  <si>
    <t xml:space="preserve"> ΤΙΜΗ ΜΟΝΑΔΑΣ  ΑΝΑ m2 με ΦΠΑ</t>
  </si>
  <si>
    <t>ΜΟΚΕΤΑ ΔΙΑΣΤΑΣΕΩΝ 5,00 m x 3,00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</si>
</sst>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  <charset val="161"/>
    </font>
    <font>
      <b/>
      <sz val="10"/>
      <color indexed="8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2"/>
      <name val="Arial"/>
      <family val="2"/>
      <charset val="161"/>
    </font>
    <font>
      <sz val="14"/>
      <name val="Arial"/>
      <family val="2"/>
      <charset val="161"/>
    </font>
    <font>
      <b/>
      <sz val="9"/>
      <name val="Arial"/>
      <family val="2"/>
      <charset val="161"/>
    </font>
    <font>
      <b/>
      <i/>
      <sz val="10"/>
      <color indexed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0" xfId="0" applyFont="1"/>
    <xf numFmtId="0" fontId="2" fillId="4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6" fillId="3" borderId="1" xfId="0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9" fillId="4" borderId="1" xfId="0" applyNumberFormat="1" applyFont="1" applyFill="1" applyBorder="1" applyAlignment="1">
      <alignment horizontal="right" wrapText="1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  <xf numFmtId="0" fontId="5" fillId="0" borderId="1" xfId="0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9"/>
  <sheetViews>
    <sheetView tabSelected="1" zoomScaleNormal="100" zoomScaleSheetLayoutView="100" workbookViewId="0">
      <selection activeCell="R11" sqref="R11"/>
    </sheetView>
  </sheetViews>
  <sheetFormatPr defaultRowHeight="12.75" x14ac:dyDescent="0.2"/>
  <cols>
    <col min="2" max="2" width="35.140625" bestFit="1" customWidth="1"/>
    <col min="3" max="3" width="17.140625" bestFit="1" customWidth="1"/>
    <col min="4" max="4" width="15.85546875" bestFit="1" customWidth="1"/>
    <col min="5" max="5" width="17.42578125" customWidth="1"/>
    <col min="6" max="6" width="0.140625" hidden="1" customWidth="1"/>
    <col min="7" max="7" width="1.140625" hidden="1" customWidth="1"/>
    <col min="8" max="8" width="17.42578125" customWidth="1"/>
    <col min="9" max="9" width="14.28515625" customWidth="1"/>
    <col min="10" max="10" width="17.42578125" customWidth="1"/>
  </cols>
  <sheetData>
    <row r="2" spans="1:10" ht="27" customHeight="1" x14ac:dyDescent="0.25">
      <c r="B2" s="36"/>
      <c r="C2" s="37"/>
      <c r="D2" s="37"/>
      <c r="E2" s="37"/>
      <c r="F2" s="37"/>
    </row>
    <row r="3" spans="1:10" s="2" customFormat="1" ht="36.75" customHeight="1" x14ac:dyDescent="0.25">
      <c r="B3" s="39" t="s">
        <v>27</v>
      </c>
      <c r="C3" s="40"/>
      <c r="D3" s="40"/>
      <c r="E3" s="40"/>
      <c r="F3" s="40"/>
      <c r="G3" s="40"/>
      <c r="H3" s="40"/>
      <c r="I3" s="40"/>
      <c r="J3" s="41"/>
    </row>
    <row r="4" spans="1:10" ht="15.75" x14ac:dyDescent="0.25">
      <c r="B4" s="38"/>
      <c r="C4" s="38"/>
      <c r="D4" s="38"/>
      <c r="E4" s="38"/>
      <c r="F4" s="38"/>
    </row>
    <row r="5" spans="1:10" ht="40.5" customHeight="1" x14ac:dyDescent="0.2">
      <c r="A5" s="9" t="s">
        <v>26</v>
      </c>
      <c r="B5" s="9" t="s">
        <v>0</v>
      </c>
      <c r="C5" s="9" t="s">
        <v>1</v>
      </c>
      <c r="D5" s="9" t="s">
        <v>2</v>
      </c>
      <c r="E5" s="9" t="s">
        <v>28</v>
      </c>
      <c r="F5" s="10"/>
      <c r="G5" s="10"/>
      <c r="H5" s="9" t="s">
        <v>17</v>
      </c>
      <c r="I5" s="4" t="s">
        <v>13</v>
      </c>
      <c r="J5" s="4" t="s">
        <v>29</v>
      </c>
    </row>
    <row r="6" spans="1:10" ht="27.75" customHeight="1" x14ac:dyDescent="0.25">
      <c r="A6" s="32">
        <v>1</v>
      </c>
      <c r="B6" s="3" t="s">
        <v>4</v>
      </c>
      <c r="C6" s="21">
        <v>1</v>
      </c>
      <c r="D6" s="23">
        <v>4.3499999999999996</v>
      </c>
      <c r="E6" s="23">
        <v>4.6500000000000004</v>
      </c>
      <c r="F6" s="14"/>
      <c r="G6" s="14"/>
      <c r="H6" s="25">
        <f t="shared" ref="H6:H21" si="0">D6*E6</f>
        <v>20.227499999999999</v>
      </c>
      <c r="I6" s="23">
        <f t="shared" ref="I6:I21" si="1">H6*17%</f>
        <v>3.4386749999999999</v>
      </c>
      <c r="J6" s="23">
        <f t="shared" ref="J6:J21" si="2">H6+I6</f>
        <v>23.666174999999999</v>
      </c>
    </row>
    <row r="7" spans="1:10" ht="21" customHeight="1" x14ac:dyDescent="0.25">
      <c r="A7" s="32">
        <v>2</v>
      </c>
      <c r="B7" s="3" t="s">
        <v>20</v>
      </c>
      <c r="C7" s="22">
        <v>1</v>
      </c>
      <c r="D7" s="24">
        <v>5.94</v>
      </c>
      <c r="E7" s="23">
        <v>4.6500000000000004</v>
      </c>
      <c r="F7" s="14"/>
      <c r="G7" s="14"/>
      <c r="H7" s="25">
        <f t="shared" si="0"/>
        <v>27.621000000000002</v>
      </c>
      <c r="I7" s="23">
        <f t="shared" si="1"/>
        <v>4.6955700000000009</v>
      </c>
      <c r="J7" s="23">
        <f t="shared" si="2"/>
        <v>32.316570000000006</v>
      </c>
    </row>
    <row r="8" spans="1:10" ht="27" customHeight="1" x14ac:dyDescent="0.25">
      <c r="A8" s="32">
        <v>3</v>
      </c>
      <c r="B8" s="3" t="s">
        <v>21</v>
      </c>
      <c r="C8" s="22">
        <v>1</v>
      </c>
      <c r="D8" s="24">
        <v>8.1</v>
      </c>
      <c r="E8" s="23">
        <v>4.6500000000000004</v>
      </c>
      <c r="F8" s="14"/>
      <c r="G8" s="14"/>
      <c r="H8" s="26">
        <f t="shared" si="0"/>
        <v>37.664999999999999</v>
      </c>
      <c r="I8" s="23">
        <f t="shared" si="1"/>
        <v>6.4030500000000004</v>
      </c>
      <c r="J8" s="23">
        <f t="shared" si="2"/>
        <v>44.068049999999999</v>
      </c>
    </row>
    <row r="9" spans="1:10" ht="27" customHeight="1" x14ac:dyDescent="0.25">
      <c r="A9" s="32">
        <v>4</v>
      </c>
      <c r="B9" s="3" t="s">
        <v>22</v>
      </c>
      <c r="C9" s="22">
        <v>1</v>
      </c>
      <c r="D9" s="24">
        <v>4.68</v>
      </c>
      <c r="E9" s="23">
        <v>4.6500000000000004</v>
      </c>
      <c r="F9" s="14"/>
      <c r="G9" s="14"/>
      <c r="H9" s="25">
        <f t="shared" si="0"/>
        <v>21.762</v>
      </c>
      <c r="I9" s="23">
        <f t="shared" si="1"/>
        <v>3.6995400000000003</v>
      </c>
      <c r="J9" s="23">
        <f t="shared" si="2"/>
        <v>25.461539999999999</v>
      </c>
    </row>
    <row r="10" spans="1:10" ht="27" customHeight="1" x14ac:dyDescent="0.25">
      <c r="A10" s="32">
        <v>5</v>
      </c>
      <c r="B10" s="3" t="s">
        <v>5</v>
      </c>
      <c r="C10" s="22">
        <v>1</v>
      </c>
      <c r="D10" s="24">
        <v>7.28</v>
      </c>
      <c r="E10" s="23">
        <v>4.6500000000000004</v>
      </c>
      <c r="F10" s="14"/>
      <c r="G10" s="14"/>
      <c r="H10" s="25">
        <f t="shared" si="0"/>
        <v>33.852000000000004</v>
      </c>
      <c r="I10" s="23">
        <f t="shared" si="1"/>
        <v>5.7548400000000015</v>
      </c>
      <c r="J10" s="23">
        <f t="shared" si="2"/>
        <v>39.606840000000005</v>
      </c>
    </row>
    <row r="11" spans="1:10" ht="27" customHeight="1" x14ac:dyDescent="0.25">
      <c r="A11" s="32">
        <v>6</v>
      </c>
      <c r="B11" s="3" t="s">
        <v>6</v>
      </c>
      <c r="C11" s="22">
        <v>1</v>
      </c>
      <c r="D11" s="24">
        <v>1.75</v>
      </c>
      <c r="E11" s="23">
        <v>4.6500000000000004</v>
      </c>
      <c r="F11" s="14"/>
      <c r="G11" s="14"/>
      <c r="H11" s="25">
        <f t="shared" si="0"/>
        <v>8.1375000000000011</v>
      </c>
      <c r="I11" s="23">
        <f t="shared" si="1"/>
        <v>1.3833750000000002</v>
      </c>
      <c r="J11" s="23">
        <f t="shared" si="2"/>
        <v>9.520875000000002</v>
      </c>
    </row>
    <row r="12" spans="1:10" ht="27" customHeight="1" x14ac:dyDescent="0.25">
      <c r="A12" s="32">
        <v>7</v>
      </c>
      <c r="B12" s="3" t="s">
        <v>7</v>
      </c>
      <c r="C12" s="22">
        <v>1</v>
      </c>
      <c r="D12" s="24">
        <v>5.28</v>
      </c>
      <c r="E12" s="23">
        <v>4.6500000000000004</v>
      </c>
      <c r="F12" s="14"/>
      <c r="G12" s="14"/>
      <c r="H12" s="25">
        <f t="shared" si="0"/>
        <v>24.552000000000003</v>
      </c>
      <c r="I12" s="23">
        <f t="shared" si="1"/>
        <v>4.1738400000000011</v>
      </c>
      <c r="J12" s="23">
        <f t="shared" si="2"/>
        <v>28.725840000000005</v>
      </c>
    </row>
    <row r="13" spans="1:10" ht="27" customHeight="1" x14ac:dyDescent="0.25">
      <c r="A13" s="32">
        <v>8</v>
      </c>
      <c r="B13" s="3" t="s">
        <v>8</v>
      </c>
      <c r="C13" s="22">
        <v>1</v>
      </c>
      <c r="D13" s="24">
        <v>5.2</v>
      </c>
      <c r="E13" s="23">
        <v>4.6500000000000004</v>
      </c>
      <c r="F13" s="14"/>
      <c r="G13" s="14"/>
      <c r="H13" s="26">
        <f>D13*E13</f>
        <v>24.180000000000003</v>
      </c>
      <c r="I13" s="27">
        <f t="shared" si="1"/>
        <v>4.1106000000000007</v>
      </c>
      <c r="J13" s="23">
        <f t="shared" si="2"/>
        <v>28.290600000000005</v>
      </c>
    </row>
    <row r="14" spans="1:10" ht="27" customHeight="1" x14ac:dyDescent="0.25">
      <c r="A14" s="32">
        <v>9</v>
      </c>
      <c r="B14" s="3" t="s">
        <v>30</v>
      </c>
      <c r="C14" s="22">
        <v>1</v>
      </c>
      <c r="D14" s="24">
        <v>15</v>
      </c>
      <c r="E14" s="23">
        <v>4.6500000000000004</v>
      </c>
      <c r="F14" s="14"/>
      <c r="G14" s="14"/>
      <c r="H14" s="26">
        <f t="shared" si="0"/>
        <v>69.75</v>
      </c>
      <c r="I14" s="27">
        <f t="shared" si="1"/>
        <v>11.857500000000002</v>
      </c>
      <c r="J14" s="23">
        <f t="shared" si="2"/>
        <v>81.607500000000002</v>
      </c>
    </row>
    <row r="15" spans="1:10" ht="27" customHeight="1" x14ac:dyDescent="0.25">
      <c r="A15" s="32">
        <v>10</v>
      </c>
      <c r="B15" s="3" t="s">
        <v>9</v>
      </c>
      <c r="C15" s="22">
        <v>1</v>
      </c>
      <c r="D15" s="24">
        <v>7.2</v>
      </c>
      <c r="E15" s="23">
        <v>4.6500000000000004</v>
      </c>
      <c r="F15" s="14"/>
      <c r="G15" s="14"/>
      <c r="H15" s="25">
        <f t="shared" si="0"/>
        <v>33.480000000000004</v>
      </c>
      <c r="I15" s="23">
        <f t="shared" si="1"/>
        <v>5.6916000000000011</v>
      </c>
      <c r="J15" s="23">
        <f t="shared" si="2"/>
        <v>39.171600000000005</v>
      </c>
    </row>
    <row r="16" spans="1:10" ht="27" customHeight="1" x14ac:dyDescent="0.25">
      <c r="A16" s="32">
        <v>11</v>
      </c>
      <c r="B16" s="3" t="s">
        <v>10</v>
      </c>
      <c r="C16" s="22">
        <v>1</v>
      </c>
      <c r="D16" s="24">
        <v>6.75</v>
      </c>
      <c r="E16" s="23">
        <v>4.6500000000000004</v>
      </c>
      <c r="F16" s="14"/>
      <c r="G16" s="14"/>
      <c r="H16" s="25">
        <f t="shared" si="0"/>
        <v>31.387500000000003</v>
      </c>
      <c r="I16" s="23">
        <f t="shared" si="1"/>
        <v>5.3358750000000006</v>
      </c>
      <c r="J16" s="23">
        <f t="shared" si="2"/>
        <v>36.723375000000004</v>
      </c>
    </row>
    <row r="17" spans="1:12" ht="27" customHeight="1" x14ac:dyDescent="0.25">
      <c r="A17" s="32">
        <v>12</v>
      </c>
      <c r="B17" s="3" t="s">
        <v>10</v>
      </c>
      <c r="C17" s="22">
        <v>1</v>
      </c>
      <c r="D17" s="24">
        <v>6.75</v>
      </c>
      <c r="E17" s="23">
        <v>4.6500000000000004</v>
      </c>
      <c r="F17" s="14"/>
      <c r="G17" s="14"/>
      <c r="H17" s="25">
        <f t="shared" si="0"/>
        <v>31.387500000000003</v>
      </c>
      <c r="I17" s="23">
        <f t="shared" si="1"/>
        <v>5.3358750000000006</v>
      </c>
      <c r="J17" s="23">
        <f t="shared" si="2"/>
        <v>36.723375000000004</v>
      </c>
    </row>
    <row r="18" spans="1:12" ht="27" customHeight="1" x14ac:dyDescent="0.25">
      <c r="A18" s="32">
        <v>13</v>
      </c>
      <c r="B18" s="3" t="s">
        <v>10</v>
      </c>
      <c r="C18" s="22">
        <v>1</v>
      </c>
      <c r="D18" s="24">
        <v>6.75</v>
      </c>
      <c r="E18" s="23">
        <v>4.6500000000000004</v>
      </c>
      <c r="F18" s="14"/>
      <c r="G18" s="14"/>
      <c r="H18" s="25">
        <f t="shared" si="0"/>
        <v>31.387500000000003</v>
      </c>
      <c r="I18" s="23">
        <f t="shared" si="1"/>
        <v>5.3358750000000006</v>
      </c>
      <c r="J18" s="23">
        <f t="shared" si="2"/>
        <v>36.723375000000004</v>
      </c>
    </row>
    <row r="19" spans="1:12" ht="27" customHeight="1" x14ac:dyDescent="0.25">
      <c r="A19" s="32">
        <v>14</v>
      </c>
      <c r="B19" s="3" t="s">
        <v>10</v>
      </c>
      <c r="C19" s="22">
        <v>1</v>
      </c>
      <c r="D19" s="24">
        <v>6.75</v>
      </c>
      <c r="E19" s="23">
        <v>4.6500000000000004</v>
      </c>
      <c r="F19" s="14"/>
      <c r="G19" s="14"/>
      <c r="H19" s="25">
        <f t="shared" si="0"/>
        <v>31.387500000000003</v>
      </c>
      <c r="I19" s="23">
        <f t="shared" si="1"/>
        <v>5.3358750000000006</v>
      </c>
      <c r="J19" s="23">
        <f t="shared" si="2"/>
        <v>36.723375000000004</v>
      </c>
    </row>
    <row r="20" spans="1:12" ht="27" customHeight="1" x14ac:dyDescent="0.25">
      <c r="A20" s="32">
        <v>15</v>
      </c>
      <c r="B20" s="3" t="s">
        <v>11</v>
      </c>
      <c r="C20" s="22">
        <v>1</v>
      </c>
      <c r="D20" s="24">
        <v>4.6399999999999997</v>
      </c>
      <c r="E20" s="23">
        <v>4.6500000000000004</v>
      </c>
      <c r="F20" s="14"/>
      <c r="G20" s="14"/>
      <c r="H20" s="25">
        <f t="shared" si="0"/>
        <v>21.576000000000001</v>
      </c>
      <c r="I20" s="23">
        <f t="shared" si="1"/>
        <v>3.6679200000000005</v>
      </c>
      <c r="J20" s="23">
        <f t="shared" si="2"/>
        <v>25.243920000000003</v>
      </c>
    </row>
    <row r="21" spans="1:12" ht="27" customHeight="1" x14ac:dyDescent="0.25">
      <c r="A21" s="32">
        <v>16</v>
      </c>
      <c r="B21" s="3" t="s">
        <v>12</v>
      </c>
      <c r="C21" s="22">
        <v>1</v>
      </c>
      <c r="D21" s="24">
        <v>13.02</v>
      </c>
      <c r="E21" s="23">
        <v>4.6500000000000004</v>
      </c>
      <c r="F21" s="14"/>
      <c r="G21" s="14"/>
      <c r="H21" s="25">
        <f t="shared" si="0"/>
        <v>60.542999999999999</v>
      </c>
      <c r="I21" s="23">
        <f t="shared" si="1"/>
        <v>10.292310000000001</v>
      </c>
      <c r="J21" s="23">
        <f t="shared" si="2"/>
        <v>70.835309999999993</v>
      </c>
    </row>
    <row r="22" spans="1:12" ht="29.25" customHeight="1" x14ac:dyDescent="0.25">
      <c r="B22" s="1"/>
      <c r="C22" s="5" t="s">
        <v>14</v>
      </c>
      <c r="D22" s="31" t="s">
        <v>19</v>
      </c>
      <c r="E22" s="16">
        <f>SUM(E6:E21)</f>
        <v>74.400000000000006</v>
      </c>
      <c r="F22" s="15"/>
      <c r="G22" s="15"/>
      <c r="H22" s="16">
        <f>SUM(H6:H21)</f>
        <v>508.89599999999996</v>
      </c>
      <c r="I22" s="16">
        <f>SUM(I6:I21)</f>
        <v>86.512320000000003</v>
      </c>
      <c r="J22" s="16">
        <f>SUM(J6:J21)</f>
        <v>595.40832000000023</v>
      </c>
      <c r="L22" s="29"/>
    </row>
    <row r="23" spans="1:12" ht="29.25" customHeight="1" x14ac:dyDescent="0.25">
      <c r="B23" s="1"/>
      <c r="C23" s="8"/>
      <c r="D23" s="17"/>
      <c r="E23" s="28"/>
      <c r="F23" s="18"/>
      <c r="G23" s="19"/>
      <c r="H23" s="34" t="s">
        <v>15</v>
      </c>
      <c r="I23" s="35"/>
      <c r="J23" s="20">
        <f>H22</f>
        <v>508.89599999999996</v>
      </c>
    </row>
    <row r="24" spans="1:12" ht="29.25" customHeight="1" x14ac:dyDescent="0.25">
      <c r="B24" s="1"/>
      <c r="C24" s="8"/>
      <c r="D24" s="17"/>
      <c r="E24" s="18"/>
      <c r="F24" s="18"/>
      <c r="G24" s="19"/>
      <c r="H24" s="34" t="s">
        <v>3</v>
      </c>
      <c r="I24" s="35"/>
      <c r="J24" s="20">
        <f>J23*17%</f>
        <v>86.512320000000003</v>
      </c>
    </row>
    <row r="25" spans="1:12" ht="29.25" customHeight="1" x14ac:dyDescent="0.25">
      <c r="B25" s="1"/>
      <c r="C25" s="8"/>
      <c r="D25" s="17"/>
      <c r="E25" s="18"/>
      <c r="F25" s="18"/>
      <c r="G25" s="19"/>
      <c r="H25" s="34" t="s">
        <v>16</v>
      </c>
      <c r="I25" s="35"/>
      <c r="J25" s="20">
        <f>J23+J24</f>
        <v>595.40832</v>
      </c>
    </row>
    <row r="26" spans="1:12" ht="14.25" customHeight="1" x14ac:dyDescent="0.25">
      <c r="B26" s="7"/>
      <c r="C26" s="6"/>
      <c r="D26" s="6"/>
      <c r="E26" s="11"/>
      <c r="F26" s="11"/>
      <c r="G26" s="11"/>
      <c r="H26" s="11"/>
      <c r="I26" s="12"/>
      <c r="J26" s="13"/>
    </row>
    <row r="27" spans="1:12" ht="29.25" customHeight="1" x14ac:dyDescent="0.25">
      <c r="B27" s="7"/>
      <c r="C27" s="6"/>
      <c r="D27" s="6"/>
      <c r="E27" s="6"/>
      <c r="F27" s="6"/>
      <c r="G27" s="6"/>
      <c r="H27" s="6"/>
      <c r="I27" s="5" t="s">
        <v>18</v>
      </c>
      <c r="J27" s="20">
        <f>J25+J26</f>
        <v>595.40832</v>
      </c>
    </row>
    <row r="28" spans="1:12" ht="29.25" customHeight="1" x14ac:dyDescent="0.25">
      <c r="B28" s="7"/>
      <c r="C28" s="6"/>
      <c r="D28" s="6"/>
      <c r="E28" s="6"/>
      <c r="F28" s="6"/>
      <c r="G28" s="6"/>
      <c r="H28" s="6"/>
      <c r="I28" s="6"/>
      <c r="J28" s="6"/>
    </row>
    <row r="29" spans="1:12" ht="25.5" customHeight="1" x14ac:dyDescent="0.2">
      <c r="B29" s="33" t="s">
        <v>23</v>
      </c>
      <c r="C29" s="33"/>
      <c r="D29" s="33"/>
      <c r="E29" s="33"/>
      <c r="F29" s="33"/>
      <c r="G29" s="33"/>
      <c r="H29" s="33"/>
      <c r="I29" s="33"/>
      <c r="J29" s="30"/>
    </row>
    <row r="30" spans="1:12" ht="23.25" customHeight="1" x14ac:dyDescent="0.2">
      <c r="B30" s="33" t="s">
        <v>24</v>
      </c>
      <c r="C30" s="33"/>
      <c r="D30" s="33"/>
      <c r="E30" s="33"/>
      <c r="F30" s="33"/>
      <c r="G30" s="33"/>
      <c r="H30" s="33"/>
      <c r="I30" s="33"/>
    </row>
    <row r="31" spans="1:12" ht="21" customHeight="1" x14ac:dyDescent="0.2">
      <c r="B31" s="33" t="s">
        <v>25</v>
      </c>
      <c r="C31" s="33"/>
      <c r="D31" s="33"/>
      <c r="E31" s="33"/>
      <c r="F31" s="33"/>
      <c r="G31" s="33"/>
      <c r="H31" s="33"/>
      <c r="I31" s="33"/>
      <c r="J31" s="30"/>
    </row>
    <row r="32" spans="1:12" ht="23.25" customHeight="1" x14ac:dyDescent="0.2"/>
    <row r="35" ht="25.5" customHeight="1" x14ac:dyDescent="0.2"/>
    <row r="36" ht="30.95" customHeight="1" x14ac:dyDescent="0.2"/>
    <row r="37" ht="30.95" customHeight="1" x14ac:dyDescent="0.2"/>
    <row r="38" ht="30.95" customHeight="1" x14ac:dyDescent="0.2"/>
    <row r="39" ht="30.95" customHeight="1" x14ac:dyDescent="0.2"/>
    <row r="40" ht="30.95" customHeight="1" x14ac:dyDescent="0.2"/>
    <row r="41" ht="30.95" customHeight="1" x14ac:dyDescent="0.2"/>
    <row r="42" ht="30.95" customHeight="1" x14ac:dyDescent="0.2"/>
    <row r="43" ht="30.95" customHeight="1" x14ac:dyDescent="0.2"/>
    <row r="44" ht="30.95" customHeight="1" x14ac:dyDescent="0.2"/>
    <row r="45" ht="30.95" customHeight="1" x14ac:dyDescent="0.2"/>
    <row r="46" ht="30.95" customHeight="1" x14ac:dyDescent="0.2"/>
    <row r="47" ht="30.95" customHeight="1" x14ac:dyDescent="0.2"/>
    <row r="48" ht="30.95" customHeight="1" x14ac:dyDescent="0.2"/>
    <row r="49" ht="30.95" customHeight="1" x14ac:dyDescent="0.2"/>
    <row r="50" ht="30.95" customHeight="1" x14ac:dyDescent="0.2"/>
    <row r="51" ht="45" customHeight="1" x14ac:dyDescent="0.2"/>
    <row r="52" ht="30.95" customHeight="1" x14ac:dyDescent="0.2"/>
    <row r="53" ht="30.95" customHeight="1" x14ac:dyDescent="0.2"/>
    <row r="54" ht="30.95" customHeight="1" x14ac:dyDescent="0.2"/>
    <row r="55" ht="30.95" customHeight="1" x14ac:dyDescent="0.2"/>
    <row r="56" ht="30.95" customHeight="1" x14ac:dyDescent="0.2"/>
    <row r="57" ht="45.75" customHeight="1" x14ac:dyDescent="0.2"/>
    <row r="58" ht="30.95" customHeight="1" x14ac:dyDescent="0.2"/>
    <row r="59" ht="30.95" customHeight="1" x14ac:dyDescent="0.2"/>
    <row r="60" ht="30.95" customHeight="1" x14ac:dyDescent="0.2"/>
    <row r="61" ht="30.95" customHeight="1" x14ac:dyDescent="0.2"/>
    <row r="62" ht="30.95" customHeight="1" x14ac:dyDescent="0.2"/>
    <row r="63" ht="30.95" customHeight="1" x14ac:dyDescent="0.2"/>
    <row r="64" ht="30.95" customHeight="1" x14ac:dyDescent="0.2"/>
    <row r="65" ht="30.95" customHeight="1" x14ac:dyDescent="0.2"/>
    <row r="66" ht="30.95" customHeight="1" x14ac:dyDescent="0.2"/>
    <row r="67" ht="30.95" customHeight="1" x14ac:dyDescent="0.2"/>
    <row r="68" ht="33" customHeight="1" x14ac:dyDescent="0.2"/>
    <row r="69" ht="30.95" customHeight="1" x14ac:dyDescent="0.2"/>
  </sheetData>
  <mergeCells count="9">
    <mergeCell ref="B29:I29"/>
    <mergeCell ref="B30:I30"/>
    <mergeCell ref="B31:I31"/>
    <mergeCell ref="H25:I25"/>
    <mergeCell ref="B2:F2"/>
    <mergeCell ref="B4:F4"/>
    <mergeCell ref="B3:J3"/>
    <mergeCell ref="H23:I23"/>
    <mergeCell ref="H24:I2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ΠΡΟΥΠΟΛΟΓΙΣΜΟΣ</vt:lpstr>
      <vt:lpstr>ΠΡΟΥΠΟΛΟΓΙΣΜΟΣ!Print_Area</vt:lpstr>
    </vt:vector>
  </TitlesOfParts>
  <Company>XP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Isidoros Klouvas</cp:lastModifiedBy>
  <cp:lastPrinted>2026-05-14T06:03:58Z</cp:lastPrinted>
  <dcterms:created xsi:type="dcterms:W3CDTF">2013-04-17T18:55:04Z</dcterms:created>
  <dcterms:modified xsi:type="dcterms:W3CDTF">2026-05-14T06:04:01Z</dcterms:modified>
</cp:coreProperties>
</file>